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kyouyuu.gifu-net.ed.jp\c27350_華陽フロンティア高等学校_通信\令和3年度\【各種様式】\R3自己評価・学校関係者評価・アンケート結果\"/>
    </mc:Choice>
  </mc:AlternateContent>
  <xr:revisionPtr revIDLastSave="0" documentId="13_ncr:1_{BB1F3D70-DE96-4ABF-969E-E8D3FE355A31}" xr6:coauthVersionLast="47" xr6:coauthVersionMax="47" xr10:uidLastSave="{00000000-0000-0000-0000-000000000000}"/>
  <bookViews>
    <workbookView xWindow="-108" yWindow="-108" windowWidth="23256" windowHeight="12576" tabRatio="822" xr2:uid="{00000000-000D-0000-FFFF-FFFF00000000}"/>
  </bookViews>
  <sheets>
    <sheet name="生徒分析03(Ａ４両面)" sheetId="39" r:id="rId1"/>
    <sheet name="保護者分析03 (Ａ４両面)" sheetId="37" r:id="rId2"/>
  </sheets>
  <definedNames>
    <definedName name="_xlnm._FilterDatabase" localSheetId="1" hidden="1">'保護者分析03 (Ａ４両面)'!$I$14:$J$15</definedName>
    <definedName name="_xlnm.Extract" localSheetId="1">'保護者分析03 (Ａ４両面)'!#REF!</definedName>
    <definedName name="_xlnm.Print_Area" localSheetId="0">'生徒分析03(Ａ４両面)'!$A$1:$R$30,'生徒分析03(Ａ４両面)'!$A$32:$R$53</definedName>
    <definedName name="_xlnm.Print_Area" localSheetId="1">'保護者分析03 (Ａ４両面)'!$A$1:$R$29,'保護者分析03 (Ａ４両面)'!$A$31:$R$53</definedName>
    <definedName name="_xlnm.Print_Titles" localSheetId="0">'生徒分析03(Ａ４両面)'!$12:$13</definedName>
    <definedName name="_xlnm.Print_Titles" localSheetId="1">'保護者分析03 (Ａ４両面)'!$12:$13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4" i="37" l="1"/>
  <c r="U34" i="37"/>
  <c r="V34" i="37"/>
  <c r="V52" i="39"/>
  <c r="U52" i="39"/>
  <c r="T52" i="39"/>
  <c r="V51" i="39"/>
  <c r="U51" i="39"/>
  <c r="T51" i="39"/>
  <c r="V50" i="39"/>
  <c r="U50" i="39"/>
  <c r="T50" i="39"/>
  <c r="V49" i="39"/>
  <c r="U49" i="39"/>
  <c r="T49" i="39"/>
  <c r="V48" i="39"/>
  <c r="U48" i="39"/>
  <c r="T48" i="39"/>
  <c r="V47" i="39"/>
  <c r="U47" i="39"/>
  <c r="T47" i="39"/>
  <c r="V46" i="39"/>
  <c r="U46" i="39"/>
  <c r="T46" i="39"/>
  <c r="V45" i="39"/>
  <c r="U45" i="39"/>
  <c r="T45" i="39"/>
  <c r="V44" i="39"/>
  <c r="U44" i="39"/>
  <c r="T44" i="39"/>
  <c r="V43" i="39"/>
  <c r="U43" i="39"/>
  <c r="T43" i="39"/>
  <c r="V42" i="39"/>
  <c r="U42" i="39"/>
  <c r="T42" i="39"/>
  <c r="V41" i="39"/>
  <c r="U41" i="39"/>
  <c r="T41" i="39"/>
  <c r="V40" i="39"/>
  <c r="U40" i="39"/>
  <c r="T40" i="39"/>
  <c r="V39" i="39"/>
  <c r="U39" i="39"/>
  <c r="T39" i="39"/>
  <c r="V37" i="39"/>
  <c r="U37" i="39"/>
  <c r="T37" i="39"/>
  <c r="V36" i="39"/>
  <c r="U36" i="39"/>
  <c r="T36" i="39"/>
  <c r="V35" i="39"/>
  <c r="U35" i="39"/>
  <c r="T35" i="39"/>
  <c r="V34" i="39"/>
  <c r="U34" i="39"/>
  <c r="T34" i="39"/>
  <c r="V33" i="39"/>
  <c r="U33" i="39"/>
  <c r="T33" i="39"/>
  <c r="V32" i="39"/>
  <c r="U32" i="39"/>
  <c r="T32" i="39"/>
  <c r="V30" i="39"/>
  <c r="U30" i="39"/>
  <c r="T30" i="39"/>
  <c r="V29" i="39"/>
  <c r="U29" i="39"/>
  <c r="T29" i="39"/>
  <c r="V28" i="39"/>
  <c r="U28" i="39"/>
  <c r="T28" i="39"/>
  <c r="V27" i="39"/>
  <c r="U27" i="39"/>
  <c r="T27" i="39"/>
  <c r="V24" i="39"/>
  <c r="U24" i="39"/>
  <c r="T24" i="39"/>
  <c r="V23" i="39"/>
  <c r="U23" i="39"/>
  <c r="T23" i="39"/>
  <c r="V22" i="39"/>
  <c r="U22" i="39"/>
  <c r="T22" i="39"/>
  <c r="V21" i="39"/>
  <c r="U21" i="39"/>
  <c r="T21" i="39"/>
  <c r="V20" i="39"/>
  <c r="U20" i="39"/>
  <c r="T20" i="39"/>
  <c r="V19" i="39"/>
  <c r="U19" i="39"/>
  <c r="T19" i="39"/>
  <c r="V18" i="39"/>
  <c r="U18" i="39"/>
  <c r="T18" i="39"/>
  <c r="V17" i="39"/>
  <c r="U17" i="39"/>
  <c r="T17" i="39"/>
  <c r="V16" i="39"/>
  <c r="U16" i="39"/>
  <c r="T16" i="39"/>
  <c r="P16" i="39"/>
  <c r="V15" i="39"/>
  <c r="U15" i="39"/>
  <c r="T15" i="39"/>
  <c r="P15" i="39"/>
  <c r="V14" i="39"/>
  <c r="U14" i="39"/>
  <c r="T14" i="39"/>
  <c r="P14" i="39"/>
  <c r="V29" i="37"/>
  <c r="U29" i="37"/>
  <c r="T29" i="37"/>
  <c r="V28" i="37"/>
  <c r="U28" i="37"/>
  <c r="T28" i="37"/>
  <c r="V27" i="37"/>
  <c r="U27" i="37"/>
  <c r="T27" i="37"/>
  <c r="V26" i="37"/>
  <c r="U26" i="37"/>
  <c r="T26" i="37"/>
  <c r="V25" i="37"/>
  <c r="U25" i="37"/>
  <c r="T25" i="37"/>
  <c r="V24" i="37"/>
  <c r="U24" i="37"/>
  <c r="T24" i="37"/>
  <c r="V23" i="37"/>
  <c r="U23" i="37"/>
  <c r="T23" i="37"/>
  <c r="V22" i="37"/>
  <c r="U22" i="37"/>
  <c r="T22" i="37"/>
  <c r="V21" i="37"/>
  <c r="U21" i="37"/>
  <c r="T21" i="37"/>
  <c r="V19" i="37"/>
  <c r="U19" i="37"/>
  <c r="T19" i="37"/>
  <c r="V18" i="37"/>
  <c r="U18" i="37"/>
  <c r="T18" i="37"/>
  <c r="V17" i="37"/>
  <c r="U17" i="37"/>
  <c r="T17" i="37"/>
  <c r="V16" i="37"/>
  <c r="U16" i="37"/>
  <c r="T16" i="37"/>
  <c r="V15" i="37"/>
  <c r="U15" i="37"/>
  <c r="T15" i="37"/>
  <c r="P15" i="37"/>
  <c r="V14" i="37"/>
  <c r="U14" i="37"/>
  <c r="T14" i="37"/>
  <c r="P14" i="37"/>
  <c r="V52" i="37"/>
  <c r="U52" i="37"/>
  <c r="T52" i="37"/>
  <c r="V51" i="37"/>
  <c r="U51" i="37"/>
  <c r="T51" i="37"/>
  <c r="V50" i="37"/>
  <c r="U50" i="37"/>
  <c r="T50" i="37"/>
  <c r="V49" i="37"/>
  <c r="U49" i="37"/>
  <c r="T49" i="37"/>
  <c r="V48" i="37"/>
  <c r="U48" i="37"/>
  <c r="T48" i="37"/>
  <c r="V47" i="37"/>
  <c r="U47" i="37"/>
  <c r="T47" i="37"/>
  <c r="V46" i="37"/>
  <c r="U46" i="37"/>
  <c r="T46" i="37"/>
  <c r="V45" i="37"/>
  <c r="U45" i="37"/>
  <c r="T45" i="37"/>
  <c r="V44" i="37"/>
  <c r="U44" i="37"/>
  <c r="T44" i="37"/>
  <c r="V43" i="37"/>
  <c r="U43" i="37"/>
  <c r="T43" i="37"/>
  <c r="V41" i="37"/>
  <c r="U41" i="37"/>
  <c r="T41" i="37"/>
  <c r="V40" i="37"/>
  <c r="U40" i="37"/>
  <c r="T40" i="37"/>
  <c r="V39" i="37"/>
  <c r="U39" i="37"/>
  <c r="T39" i="37"/>
  <c r="V38" i="37"/>
  <c r="U38" i="37"/>
  <c r="T38" i="37"/>
  <c r="V36" i="37"/>
  <c r="U36" i="37"/>
  <c r="T36" i="37"/>
  <c r="V35" i="37"/>
  <c r="U35" i="37"/>
  <c r="T35" i="37"/>
  <c r="V33" i="37"/>
  <c r="U33" i="37"/>
  <c r="T33" i="37"/>
  <c r="V32" i="37"/>
  <c r="U32" i="37"/>
  <c r="T32" i="37"/>
  <c r="V31" i="37"/>
  <c r="U31" i="37"/>
  <c r="T31" i="37"/>
</calcChain>
</file>

<file path=xl/sharedStrings.xml><?xml version="1.0" encoding="utf-8"?>
<sst xmlns="http://schemas.openxmlformats.org/spreadsheetml/2006/main" count="291" uniqueCount="234">
  <si>
    <t>本校の教育方針や指導目標について分かりやすく説明を受けている。</t>
  </si>
  <si>
    <t>本校の教育方針や指導目標等に共感でき、本校を選んでよかったと思っている。</t>
  </si>
  <si>
    <t>本校では、一人一人のよさや可能性を伸ばすことに努めている。</t>
  </si>
  <si>
    <t>本校では、テストの得点だけでなく、いろいろな面から学習の評価を行っている。</t>
  </si>
  <si>
    <t>本校では、体罰はない。</t>
  </si>
  <si>
    <t>本校では生徒の安全・衛生面に配慮し、交通事故や痴漢防止など安全指導をしている。</t>
  </si>
  <si>
    <t>本校では地震や台風などの場合の対応についての対策マニュアルを示し、説明している。</t>
  </si>
  <si>
    <t>本校のロングホームルームの時間は、今後の自分にとって意義のある内容になっている。</t>
  </si>
  <si>
    <t>本校では、ボランティア活動の大切さを教えると同時にその機会を提供している。</t>
  </si>
  <si>
    <t>本校ではインターンシップ（看護体験や保育園での実習体験）など生徒の勤労体験を指導している。</t>
  </si>
  <si>
    <t>本校の先生は、生徒と積極的にコミュニケーションを図っている。</t>
  </si>
  <si>
    <t>本校のインターネットやビデオ視聴は、大変使いやすい。</t>
  </si>
  <si>
    <t>本校で配布されているフロンティア通信やＨＲ連絡の内容はわかりやすい。</t>
  </si>
  <si>
    <t>報告課題の添削指導は、親切でわかりやすい。</t>
  </si>
  <si>
    <t>生徒会行事は、生徒が中心となって企画運営されている。</t>
  </si>
  <si>
    <t>家庭との連携</t>
    <rPh sb="0" eb="2">
      <t>カテイ</t>
    </rPh>
    <rPh sb="4" eb="6">
      <t>レンケイ</t>
    </rPh>
    <phoneticPr fontId="18"/>
  </si>
  <si>
    <t>教職員</t>
    <rPh sb="0" eb="3">
      <t>キョウショクイン</t>
    </rPh>
    <phoneticPr fontId="18"/>
  </si>
  <si>
    <t>学習指導</t>
    <rPh sb="0" eb="2">
      <t>ガクシュウ</t>
    </rPh>
    <rPh sb="2" eb="4">
      <t>シドウ</t>
    </rPh>
    <phoneticPr fontId="18"/>
  </si>
  <si>
    <t>生徒指導</t>
    <rPh sb="0" eb="2">
      <t>セイト</t>
    </rPh>
    <rPh sb="2" eb="4">
      <t>シドウ</t>
    </rPh>
    <phoneticPr fontId="18"/>
  </si>
  <si>
    <t>肯定</t>
    <rPh sb="0" eb="2">
      <t>コウテイ</t>
    </rPh>
    <phoneticPr fontId="18"/>
  </si>
  <si>
    <t>否定</t>
    <rPh sb="0" eb="2">
      <t>ヒテイ</t>
    </rPh>
    <phoneticPr fontId="18"/>
  </si>
  <si>
    <t>不明</t>
    <rPh sb="0" eb="2">
      <t>フメイ</t>
    </rPh>
    <phoneticPr fontId="18"/>
  </si>
  <si>
    <t>項　　　　　目</t>
    <rPh sb="0" eb="1">
      <t>コウ</t>
    </rPh>
    <rPh sb="6" eb="7">
      <t>メ</t>
    </rPh>
    <phoneticPr fontId="18"/>
  </si>
  <si>
    <t>１年次生</t>
    <rPh sb="1" eb="3">
      <t>ネンジ</t>
    </rPh>
    <rPh sb="3" eb="4">
      <t>セイ</t>
    </rPh>
    <phoneticPr fontId="18"/>
  </si>
  <si>
    <t>２年次生</t>
    <rPh sb="1" eb="4">
      <t>ネンジセイ</t>
    </rPh>
    <phoneticPr fontId="18"/>
  </si>
  <si>
    <t>３年次生</t>
    <rPh sb="1" eb="4">
      <t>ネンジセイ</t>
    </rPh>
    <phoneticPr fontId="18"/>
  </si>
  <si>
    <t>計</t>
    <rPh sb="0" eb="1">
      <t>ケイ</t>
    </rPh>
    <phoneticPr fontId="18"/>
  </si>
  <si>
    <t>108人</t>
    <rPh sb="3" eb="4">
      <t>ニン</t>
    </rPh>
    <phoneticPr fontId="18"/>
  </si>
  <si>
    <t>１年次生保護者</t>
    <rPh sb="1" eb="3">
      <t>ネンジ</t>
    </rPh>
    <rPh sb="3" eb="4">
      <t>セイ</t>
    </rPh>
    <rPh sb="4" eb="7">
      <t>ホゴシャ</t>
    </rPh>
    <phoneticPr fontId="18"/>
  </si>
  <si>
    <t>２年次生保護者</t>
    <rPh sb="1" eb="4">
      <t>ネンジセイ</t>
    </rPh>
    <rPh sb="4" eb="7">
      <t>ホゴシャ</t>
    </rPh>
    <phoneticPr fontId="18"/>
  </si>
  <si>
    <t>３年次生保護者</t>
    <rPh sb="1" eb="4">
      <t>ネンジセイ</t>
    </rPh>
    <rPh sb="4" eb="7">
      <t>ホゴシャ</t>
    </rPh>
    <phoneticPr fontId="18"/>
  </si>
  <si>
    <t>地震や台風などの場合の対応について、生徒や保護者（地域）に対策マニュアルが知らされている。</t>
    <phoneticPr fontId="18"/>
  </si>
  <si>
    <t>本校は、生徒の生き方在り方を視野に入れた進路指導を展開している。</t>
    <phoneticPr fontId="18"/>
  </si>
  <si>
    <t>本校では、社会のルールを身に付けるための指導が行われている。</t>
    <phoneticPr fontId="18"/>
  </si>
  <si>
    <t>本校は、地域に対して情報を発信し、開かれた学校づくりを目指している。</t>
    <phoneticPr fontId="18"/>
  </si>
  <si>
    <t>報告課題の添削指導は、親切でわかりやすい。</t>
    <phoneticPr fontId="18"/>
  </si>
  <si>
    <t>自学自習のための補助プリントは、大変役立っている。</t>
    <phoneticPr fontId="18"/>
  </si>
  <si>
    <t>本校は、インターネットなどのＩＴ関連設備やビデオ視聴などの設備などが充実している。</t>
    <phoneticPr fontId="18"/>
  </si>
  <si>
    <t>生徒会行事は、生徒が中心となって企画運営されている。</t>
    <phoneticPr fontId="18"/>
  </si>
  <si>
    <t>4人</t>
    <rPh sb="1" eb="2">
      <t>ニン</t>
    </rPh>
    <phoneticPr fontId="18"/>
  </si>
  <si>
    <t>37人</t>
    <rPh sb="2" eb="3">
      <t>ニン</t>
    </rPh>
    <phoneticPr fontId="18"/>
  </si>
  <si>
    <t>46人</t>
    <rPh sb="2" eb="3">
      <t>ニン</t>
    </rPh>
    <phoneticPr fontId="18"/>
  </si>
  <si>
    <t>「肯定」８０％以上の数</t>
    <rPh sb="1" eb="3">
      <t>コウテイ</t>
    </rPh>
    <rPh sb="7" eb="9">
      <t>イジョウ</t>
    </rPh>
    <rPh sb="10" eb="11">
      <t>カズ</t>
    </rPh>
    <phoneticPr fontId="18"/>
  </si>
  <si>
    <t>「否定」２０％以上の数</t>
    <rPh sb="1" eb="3">
      <t>ヒテイ</t>
    </rPh>
    <rPh sb="7" eb="9">
      <t>イジョウ</t>
    </rPh>
    <rPh sb="10" eb="11">
      <t>カズ</t>
    </rPh>
    <phoneticPr fontId="18"/>
  </si>
  <si>
    <t>３　アンケート結果</t>
    <rPh sb="7" eb="9">
      <t>ケッカ</t>
    </rPh>
    <phoneticPr fontId="18"/>
  </si>
  <si>
    <t>２　過年度との比較</t>
    <rPh sb="2" eb="5">
      <t>カネンド</t>
    </rPh>
    <rPh sb="7" eb="9">
      <t>ヒカク</t>
    </rPh>
    <phoneticPr fontId="18"/>
  </si>
  <si>
    <t>１ 内訳</t>
    <rPh sb="2" eb="4">
      <t>ウチワケ</t>
    </rPh>
    <phoneticPr fontId="18"/>
  </si>
  <si>
    <t>１　内訳</t>
    <rPh sb="2" eb="4">
      <t>ウチワケ</t>
    </rPh>
    <phoneticPr fontId="18"/>
  </si>
  <si>
    <t>注）「A よくあてはまる」と「B まああてはまる」を「肯定」とし,「C あまりあてはまらない」と「D まったくあてはまらない」を「否定」とし、「E わからない」を「不明」として集計</t>
    <rPh sb="0" eb="1">
      <t>チュウ</t>
    </rPh>
    <rPh sb="27" eb="29">
      <t>コウテイ</t>
    </rPh>
    <rPh sb="88" eb="90">
      <t>シュウケイ</t>
    </rPh>
    <phoneticPr fontId="18"/>
  </si>
  <si>
    <t>通信制課程</t>
    <rPh sb="0" eb="3">
      <t>ツウシンセイ</t>
    </rPh>
    <rPh sb="3" eb="5">
      <t>カテイ</t>
    </rPh>
    <phoneticPr fontId="18"/>
  </si>
  <si>
    <t>本校は未成年者に対する禁煙指導や、私語禁止、携帯電話の使用禁止等の学習規律指導に力を入れている。</t>
    <phoneticPr fontId="18"/>
  </si>
  <si>
    <t>2人</t>
    <rPh sb="1" eb="2">
      <t>ニン</t>
    </rPh>
    <phoneticPr fontId="18"/>
  </si>
  <si>
    <t>分野</t>
    <rPh sb="0" eb="2">
      <t>ブンヤ</t>
    </rPh>
    <phoneticPr fontId="18"/>
  </si>
  <si>
    <t>番号</t>
    <rPh sb="0" eb="2">
      <t>バンゴウ</t>
    </rPh>
    <phoneticPr fontId="18"/>
  </si>
  <si>
    <t>45人</t>
    <rPh sb="2" eb="3">
      <t>ニン</t>
    </rPh>
    <phoneticPr fontId="18"/>
  </si>
  <si>
    <t>28人</t>
    <rPh sb="2" eb="3">
      <t>ニン</t>
    </rPh>
    <phoneticPr fontId="18"/>
  </si>
  <si>
    <t>学校の教育目標に共感できる。</t>
    <phoneticPr fontId="18"/>
  </si>
  <si>
    <t>学校は、教育目標の実現に努めている。</t>
    <rPh sb="9" eb="11">
      <t>ジツゲン</t>
    </rPh>
    <phoneticPr fontId="18"/>
  </si>
  <si>
    <t>お子様はよろこんで学校に行っている。</t>
    <phoneticPr fontId="18"/>
  </si>
  <si>
    <t>単に学力だけでなく、健全な身体、豊かな心も含めた人間を育成しようとする校風が感じられる。</t>
  </si>
  <si>
    <t>学校は、進路説明会等、保護者が必要とする進路情報を提供する場を設けている。</t>
  </si>
  <si>
    <t>学校の施設・設備は、学習環境の面でほぼ満足できる。</t>
  </si>
  <si>
    <t>学校は、ボランティア活動の大切さを教えると同時にその機会を提供している。</t>
  </si>
  <si>
    <t>家庭との連携</t>
    <rPh sb="0" eb="2">
      <t>カテイ</t>
    </rPh>
    <rPh sb="4" eb="6">
      <t>レンケイ</t>
    </rPh>
    <phoneticPr fontId="31"/>
  </si>
  <si>
    <t>教職員</t>
    <rPh sb="0" eb="3">
      <t>キョウショクイン</t>
    </rPh>
    <phoneticPr fontId="31"/>
  </si>
  <si>
    <t>進路
指導</t>
    <rPh sb="0" eb="2">
      <t>シンロ</t>
    </rPh>
    <rPh sb="3" eb="5">
      <t>シドウ</t>
    </rPh>
    <phoneticPr fontId="31"/>
  </si>
  <si>
    <t>健康管理
安全指導</t>
    <rPh sb="0" eb="2">
      <t>ケンコウ</t>
    </rPh>
    <rPh sb="2" eb="4">
      <t>カンリ</t>
    </rPh>
    <rPh sb="5" eb="7">
      <t>アンゼン</t>
    </rPh>
    <rPh sb="7" eb="9">
      <t>シドウ</t>
    </rPh>
    <phoneticPr fontId="31"/>
  </si>
  <si>
    <t>教育方針
学校経営</t>
    <rPh sb="0" eb="2">
      <t>キョウイク</t>
    </rPh>
    <rPh sb="2" eb="4">
      <t>ホウシン</t>
    </rPh>
    <rPh sb="5" eb="7">
      <t>ガッコウ</t>
    </rPh>
    <rPh sb="7" eb="9">
      <t>ケイエイ</t>
    </rPh>
    <phoneticPr fontId="18"/>
  </si>
  <si>
    <t>健康管理
安全指導</t>
    <rPh sb="0" eb="2">
      <t>ケンコウ</t>
    </rPh>
    <rPh sb="2" eb="4">
      <t>カンリ</t>
    </rPh>
    <rPh sb="5" eb="7">
      <t>アンゼン</t>
    </rPh>
    <rPh sb="7" eb="9">
      <t>シドウ</t>
    </rPh>
    <phoneticPr fontId="18"/>
  </si>
  <si>
    <t>学校独自項目</t>
    <rPh sb="0" eb="2">
      <t>ガッコウ</t>
    </rPh>
    <rPh sb="2" eb="4">
      <t>ドクジ</t>
    </rPh>
    <rPh sb="4" eb="6">
      <t>コウモク</t>
    </rPh>
    <phoneticPr fontId="18"/>
  </si>
  <si>
    <t>学校の教育方針や指導の内容を保護者に分かりやすく伝えている。</t>
    <phoneticPr fontId="18"/>
  </si>
  <si>
    <t>学校からの連絡文書等は、保護者に確実に届けられている。</t>
    <phoneticPr fontId="18"/>
  </si>
  <si>
    <t>教職員は面接指導及び添削指導をとおして、学力が向上するように指導している。</t>
    <phoneticPr fontId="18"/>
  </si>
  <si>
    <t>本校からの連絡文書等は、保護者に届けている。</t>
    <phoneticPr fontId="18"/>
  </si>
  <si>
    <t>家庭で学校に関する話をしている。</t>
    <phoneticPr fontId="18"/>
  </si>
  <si>
    <t>熱心に学習指導・生徒指導などに取り組んでいる先生が多い。</t>
    <phoneticPr fontId="18"/>
  </si>
  <si>
    <t>専門的知識が豊富であり、授業内容について信頼できる先生が多い。</t>
    <phoneticPr fontId="18"/>
  </si>
  <si>
    <t>悩みや相談事に親切に対応してくれる先生が多い。</t>
    <phoneticPr fontId="18"/>
  </si>
  <si>
    <t>本校では、人間としての基本的なモラルやマナーを身に付けさせようと努めている。</t>
    <phoneticPr fontId="18"/>
  </si>
  <si>
    <t>本校では、いじめや差別を許さず、厳しく対応している。</t>
    <phoneticPr fontId="18"/>
  </si>
  <si>
    <t>本校では、生徒に適した進路情報を示し、生徒の可能性を引き出そうとしている。</t>
    <phoneticPr fontId="18"/>
  </si>
  <si>
    <t>本校では、生徒の将来の希望に沿った具体的な進路指導が行われている。</t>
    <phoneticPr fontId="18"/>
  </si>
  <si>
    <t>本校では、生徒会活動が活発である。</t>
    <phoneticPr fontId="18"/>
  </si>
  <si>
    <t>本校では、清掃が行き届いており校内がきれいである。</t>
    <phoneticPr fontId="18"/>
  </si>
  <si>
    <t>本校の施設・設備は、学習環境の面でほぼ満足できる。</t>
    <phoneticPr fontId="18"/>
  </si>
  <si>
    <t>教育方針・学校経営</t>
    <rPh sb="0" eb="2">
      <t>キョウイク</t>
    </rPh>
    <rPh sb="2" eb="4">
      <t>ホウシン</t>
    </rPh>
    <rPh sb="5" eb="7">
      <t>ガッコウ</t>
    </rPh>
    <rPh sb="7" eb="9">
      <t>ケイエイ</t>
    </rPh>
    <phoneticPr fontId="31"/>
  </si>
  <si>
    <t>52人</t>
    <rPh sb="2" eb="3">
      <t>ニン</t>
    </rPh>
    <phoneticPr fontId="18"/>
  </si>
  <si>
    <t>48人</t>
    <rPh sb="2" eb="3">
      <t>ニン</t>
    </rPh>
    <phoneticPr fontId="18"/>
  </si>
  <si>
    <t>35人</t>
    <rPh sb="2" eb="3">
      <t>ニン</t>
    </rPh>
    <phoneticPr fontId="18"/>
  </si>
  <si>
    <t>注）「A よくあてはまる」と「B まああてはまる」を「肯定」とし,「C あまりあてはまらない」「D まったくあてはまらない」を「否定」とし,「E わからない」を「不明」として集計</t>
    <rPh sb="0" eb="1">
      <t>チュウ</t>
    </rPh>
    <rPh sb="27" eb="29">
      <t>コウテイ</t>
    </rPh>
    <rPh sb="64" eb="66">
      <t>ヒテイ</t>
    </rPh>
    <rPh sb="87" eb="89">
      <t>シュウケイ</t>
    </rPh>
    <phoneticPr fontId="18"/>
  </si>
  <si>
    <t>135人</t>
    <rPh sb="3" eb="4">
      <t>ニン</t>
    </rPh>
    <phoneticPr fontId="18"/>
  </si>
  <si>
    <t>学年が上がるにつれて、肯定的評価が増加している。</t>
    <rPh sb="0" eb="2">
      <t>ガクネン</t>
    </rPh>
    <rPh sb="3" eb="4">
      <t>ア</t>
    </rPh>
    <rPh sb="11" eb="14">
      <t>コウテイテキ</t>
    </rPh>
    <rPh sb="14" eb="16">
      <t>ヒョウカ</t>
    </rPh>
    <rPh sb="17" eb="19">
      <t>ゾウカ</t>
    </rPh>
    <phoneticPr fontId="18"/>
  </si>
  <si>
    <t>授業の教え方や説明が分かりやすい先生が多い。</t>
  </si>
  <si>
    <t>先生は各種文書や個人情報等を適切に管理している。</t>
    <rPh sb="0" eb="2">
      <t>センセイ</t>
    </rPh>
    <rPh sb="3" eb="5">
      <t>カクシュ</t>
    </rPh>
    <rPh sb="5" eb="7">
      <t>ブンショ</t>
    </rPh>
    <rPh sb="8" eb="10">
      <t>コジン</t>
    </rPh>
    <rPh sb="10" eb="12">
      <t>ジョウホウ</t>
    </rPh>
    <rPh sb="12" eb="13">
      <t>トウ</t>
    </rPh>
    <rPh sb="14" eb="16">
      <t>テキセツ</t>
    </rPh>
    <rPh sb="17" eb="19">
      <t>カンリ</t>
    </rPh>
    <phoneticPr fontId="18"/>
  </si>
  <si>
    <t>教職員は各種文書や個人情報等を適切に管理している。</t>
    <rPh sb="4" eb="6">
      <t>カクシュ</t>
    </rPh>
    <rPh sb="6" eb="8">
      <t>ブンショ</t>
    </rPh>
    <rPh sb="9" eb="11">
      <t>コジン</t>
    </rPh>
    <rPh sb="11" eb="13">
      <t>ジョウホウ</t>
    </rPh>
    <rPh sb="13" eb="14">
      <t>トウ</t>
    </rPh>
    <rPh sb="15" eb="17">
      <t>テキセツ</t>
    </rPh>
    <rPh sb="18" eb="20">
      <t>カンリ</t>
    </rPh>
    <phoneticPr fontId="18"/>
  </si>
  <si>
    <t>本校の教育相談カウンセラー制度は活用しやすい。</t>
    <phoneticPr fontId="18"/>
  </si>
  <si>
    <t>33人</t>
    <rPh sb="2" eb="3">
      <t>ニン</t>
    </rPh>
    <phoneticPr fontId="18"/>
  </si>
  <si>
    <t>125人</t>
    <rPh sb="3" eb="4">
      <t>ニン</t>
    </rPh>
    <phoneticPr fontId="18"/>
  </si>
  <si>
    <t>66人</t>
    <rPh sb="2" eb="3">
      <t>ニン</t>
    </rPh>
    <phoneticPr fontId="18"/>
  </si>
  <si>
    <t>166人</t>
    <rPh sb="3" eb="4">
      <t>ニン</t>
    </rPh>
    <phoneticPr fontId="18"/>
  </si>
  <si>
    <t>49人</t>
    <rPh sb="2" eb="3">
      <t>ニン</t>
    </rPh>
    <phoneticPr fontId="18"/>
  </si>
  <si>
    <t>75人</t>
    <rPh sb="2" eb="3">
      <t>ニン</t>
    </rPh>
    <phoneticPr fontId="18"/>
  </si>
  <si>
    <t>170人</t>
    <rPh sb="3" eb="4">
      <t>ニン</t>
    </rPh>
    <phoneticPr fontId="18"/>
  </si>
  <si>
    <t>68人</t>
    <rPh sb="2" eb="3">
      <t>ニン</t>
    </rPh>
    <phoneticPr fontId="18"/>
  </si>
  <si>
    <t>76人</t>
    <rPh sb="2" eb="3">
      <t>ニン</t>
    </rPh>
    <phoneticPr fontId="18"/>
  </si>
  <si>
    <t>肯定</t>
  </si>
  <si>
    <t>43人</t>
    <rPh sb="2" eb="3">
      <t>ニン</t>
    </rPh>
    <phoneticPr fontId="18"/>
  </si>
  <si>
    <t>44人</t>
    <rPh sb="2" eb="3">
      <t>ニン</t>
    </rPh>
    <phoneticPr fontId="18"/>
  </si>
  <si>
    <t>5人</t>
    <rPh sb="1" eb="2">
      <t>ニン</t>
    </rPh>
    <phoneticPr fontId="18"/>
  </si>
  <si>
    <t>67人</t>
    <rPh sb="2" eb="3">
      <t>ニン</t>
    </rPh>
    <phoneticPr fontId="18"/>
  </si>
  <si>
    <t>201人</t>
    <rPh sb="3" eb="4">
      <t>ニン</t>
    </rPh>
    <phoneticPr fontId="18"/>
  </si>
  <si>
    <t>本校の先生は、働き方改革に努めている。</t>
    <rPh sb="3" eb="5">
      <t>センセイ</t>
    </rPh>
    <rPh sb="7" eb="8">
      <t>ハタラ</t>
    </rPh>
    <rPh sb="9" eb="10">
      <t>カタ</t>
    </rPh>
    <rPh sb="10" eb="12">
      <t>カイカク</t>
    </rPh>
    <rPh sb="13" eb="14">
      <t>ツト</t>
    </rPh>
    <phoneticPr fontId="18"/>
  </si>
  <si>
    <t>57人</t>
    <rPh sb="2" eb="3">
      <t>ニン</t>
    </rPh>
    <phoneticPr fontId="18"/>
  </si>
  <si>
    <t>69人</t>
    <rPh sb="2" eb="3">
      <t>ニン</t>
    </rPh>
    <phoneticPr fontId="18"/>
  </si>
  <si>
    <t>202人</t>
    <rPh sb="3" eb="4">
      <t>ニン</t>
    </rPh>
    <phoneticPr fontId="18"/>
  </si>
  <si>
    <t>47人</t>
    <rPh sb="2" eb="3">
      <t>ニン</t>
    </rPh>
    <phoneticPr fontId="18"/>
  </si>
  <si>
    <t>0人</t>
    <rPh sb="1" eb="2">
      <t>ニン</t>
    </rPh>
    <phoneticPr fontId="18"/>
  </si>
  <si>
    <t>136人</t>
    <rPh sb="3" eb="4">
      <t>ニン</t>
    </rPh>
    <phoneticPr fontId="18"/>
  </si>
  <si>
    <t>変化率
10%以上</t>
    <rPh sb="0" eb="2">
      <t>ヘンカ</t>
    </rPh>
    <rPh sb="2" eb="3">
      <t>リツ</t>
    </rPh>
    <rPh sb="7" eb="9">
      <t>イジョウ</t>
    </rPh>
    <phoneticPr fontId="18"/>
  </si>
  <si>
    <t>⇗</t>
  </si>
  <si>
    <t>⇘</t>
    <phoneticPr fontId="18"/>
  </si>
  <si>
    <t>分　　析</t>
    <rPh sb="0" eb="1">
      <t>ブン</t>
    </rPh>
    <rPh sb="3" eb="4">
      <t>サ</t>
    </rPh>
    <phoneticPr fontId="18"/>
  </si>
  <si>
    <t>１年次の肯定的評価は100%である。</t>
    <rPh sb="1" eb="3">
      <t>ネンジ</t>
    </rPh>
    <rPh sb="4" eb="6">
      <t>コウテイ</t>
    </rPh>
    <rPh sb="7" eb="9">
      <t>ヒョウカ</t>
    </rPh>
    <phoneticPr fontId="18"/>
  </si>
  <si>
    <t>分　　　析　</t>
    <rPh sb="0" eb="1">
      <t>ブン</t>
    </rPh>
    <rPh sb="4" eb="5">
      <t>サ</t>
    </rPh>
    <phoneticPr fontId="18"/>
  </si>
  <si>
    <t>令和３年７月実施　学校評価アンケート結果（対象：生徒）</t>
    <rPh sb="0" eb="2">
      <t>レイワ</t>
    </rPh>
    <rPh sb="3" eb="4">
      <t>ネン</t>
    </rPh>
    <rPh sb="5" eb="6">
      <t>ガツ</t>
    </rPh>
    <rPh sb="6" eb="8">
      <t>ジッシ</t>
    </rPh>
    <rPh sb="9" eb="11">
      <t>ガッコウ</t>
    </rPh>
    <rPh sb="11" eb="13">
      <t>ヒョウカ</t>
    </rPh>
    <rPh sb="18" eb="20">
      <t>ケッカ</t>
    </rPh>
    <rPh sb="21" eb="23">
      <t>タイショウ</t>
    </rPh>
    <rPh sb="24" eb="26">
      <t>セイト</t>
    </rPh>
    <phoneticPr fontId="18"/>
  </si>
  <si>
    <t>R2</t>
  </si>
  <si>
    <t>R2</t>
    <phoneticPr fontId="18"/>
  </si>
  <si>
    <t>R3</t>
    <phoneticPr fontId="18"/>
  </si>
  <si>
    <t>R21</t>
    <phoneticPr fontId="18"/>
  </si>
  <si>
    <t>3ヶ</t>
  </si>
  <si>
    <t>2ヶ</t>
  </si>
  <si>
    <t>0ヶ</t>
  </si>
  <si>
    <t>21ヶ</t>
  </si>
  <si>
    <t>13ヶ</t>
  </si>
  <si>
    <t>27ヶ</t>
  </si>
  <si>
    <t>Ｈ２９</t>
  </si>
  <si>
    <t>Ｈ３０</t>
  </si>
  <si>
    <t>R1</t>
  </si>
  <si>
    <t>24ヶ</t>
  </si>
  <si>
    <t>31ヶ</t>
  </si>
  <si>
    <t>34ヶ</t>
  </si>
  <si>
    <t>20ヶ</t>
  </si>
  <si>
    <t>45人</t>
  </si>
  <si>
    <t>H29</t>
  </si>
  <si>
    <t>79人</t>
    <rPh sb="2" eb="3">
      <t>ニン</t>
    </rPh>
    <phoneticPr fontId="18"/>
  </si>
  <si>
    <t>65人</t>
    <rPh sb="2" eb="3">
      <t>ニン</t>
    </rPh>
    <phoneticPr fontId="18"/>
  </si>
  <si>
    <t>102人</t>
    <rPh sb="3" eb="4">
      <t>ニン</t>
    </rPh>
    <phoneticPr fontId="18"/>
  </si>
  <si>
    <t>246人</t>
    <rPh sb="3" eb="4">
      <t>ニン</t>
    </rPh>
    <phoneticPr fontId="18"/>
  </si>
  <si>
    <t>54人</t>
    <rPh sb="2" eb="3">
      <t>ニン</t>
    </rPh>
    <phoneticPr fontId="18"/>
  </si>
  <si>
    <t>60人</t>
    <phoneticPr fontId="18"/>
  </si>
  <si>
    <t>6人</t>
    <rPh sb="1" eb="2">
      <t>ニン</t>
    </rPh>
    <phoneticPr fontId="18"/>
  </si>
  <si>
    <t>運営協議会委員・評議員</t>
    <rPh sb="0" eb="2">
      <t>ウンエイ</t>
    </rPh>
    <rPh sb="2" eb="5">
      <t>キョウギカイ</t>
    </rPh>
    <rPh sb="5" eb="7">
      <t>イイン</t>
    </rPh>
    <rPh sb="8" eb="11">
      <t>ヒョウギイン</t>
    </rPh>
    <phoneticPr fontId="18"/>
  </si>
  <si>
    <t>185人</t>
    <rPh sb="3" eb="4">
      <t>ニン</t>
    </rPh>
    <phoneticPr fontId="18"/>
  </si>
  <si>
    <t>本校は、通信やホームページ、クラスメール、一斉配信メールサービス（すぐメール）等を用いて、様々な情報を速やかに伝えている。</t>
    <rPh sb="21" eb="23">
      <t>イッセイ</t>
    </rPh>
    <rPh sb="23" eb="25">
      <t>ハイシン</t>
    </rPh>
    <phoneticPr fontId="18"/>
  </si>
  <si>
    <t>本校の先生は、面接指導や補習等を通して一人一人の能力に応じた指導を行っている。</t>
    <rPh sb="7" eb="9">
      <t>メンセツ</t>
    </rPh>
    <rPh sb="9" eb="11">
      <t>シドウ</t>
    </rPh>
    <phoneticPr fontId="18"/>
  </si>
  <si>
    <t>本校では、選択授業や少人数授業又はICTを活用した学習活動や映像授業があり、それが学習の理解につながっている。</t>
    <rPh sb="15" eb="16">
      <t>マタ</t>
    </rPh>
    <rPh sb="21" eb="23">
      <t>カツヨウ</t>
    </rPh>
    <rPh sb="25" eb="27">
      <t>ガクシュウ</t>
    </rPh>
    <rPh sb="27" eb="29">
      <t>カツドウ</t>
    </rPh>
    <rPh sb="30" eb="32">
      <t>エイゾウ</t>
    </rPh>
    <rPh sb="32" eb="34">
      <t>ジュギョウ</t>
    </rPh>
    <rPh sb="41" eb="43">
      <t>ガクシュウ</t>
    </rPh>
    <rPh sb="44" eb="46">
      <t>リカイ</t>
    </rPh>
    <phoneticPr fontId="18"/>
  </si>
  <si>
    <t>総合的な探究の時間の内容は自分にとって有意義である。</t>
    <rPh sb="4" eb="6">
      <t>タンキュウ</t>
    </rPh>
    <phoneticPr fontId="18"/>
  </si>
  <si>
    <t>R2</t>
    <phoneticPr fontId="18"/>
  </si>
  <si>
    <t>進路指導</t>
    <rPh sb="0" eb="2">
      <t>シンロ</t>
    </rPh>
    <rPh sb="2" eb="4">
      <t>シドウ</t>
    </rPh>
    <phoneticPr fontId="18"/>
  </si>
  <si>
    <t>学校は、外部講師の講演や様々な体験活動等の授業以外の学習機会及び学校行事の有無、又はその実施方法等について、新型コロナウイルス感染症対策を講じ、生徒の安全を最優先として適切に計画している。</t>
    <rPh sb="0" eb="2">
      <t>ガッコウ</t>
    </rPh>
    <rPh sb="4" eb="6">
      <t>ガイブ</t>
    </rPh>
    <rPh sb="6" eb="8">
      <t>コウシ</t>
    </rPh>
    <rPh sb="9" eb="11">
      <t>コウエン</t>
    </rPh>
    <rPh sb="12" eb="14">
      <t>サマザマ</t>
    </rPh>
    <rPh sb="15" eb="17">
      <t>タイケン</t>
    </rPh>
    <rPh sb="17" eb="19">
      <t>カツドウ</t>
    </rPh>
    <rPh sb="19" eb="20">
      <t>トウ</t>
    </rPh>
    <rPh sb="21" eb="23">
      <t>ジュギョウ</t>
    </rPh>
    <rPh sb="23" eb="25">
      <t>イガイ</t>
    </rPh>
    <rPh sb="26" eb="28">
      <t>ガクシュウ</t>
    </rPh>
    <rPh sb="28" eb="30">
      <t>キカイ</t>
    </rPh>
    <rPh sb="30" eb="31">
      <t>オヨ</t>
    </rPh>
    <rPh sb="32" eb="34">
      <t>ガッコウ</t>
    </rPh>
    <rPh sb="34" eb="36">
      <t>ギョウジ</t>
    </rPh>
    <rPh sb="37" eb="39">
      <t>ウム</t>
    </rPh>
    <rPh sb="40" eb="41">
      <t>マタ</t>
    </rPh>
    <rPh sb="44" eb="46">
      <t>ジッシ</t>
    </rPh>
    <rPh sb="46" eb="48">
      <t>ホウホウ</t>
    </rPh>
    <rPh sb="48" eb="49">
      <t>トウ</t>
    </rPh>
    <rPh sb="72" eb="74">
      <t>セイト</t>
    </rPh>
    <rPh sb="75" eb="77">
      <t>アンゼン</t>
    </rPh>
    <rPh sb="78" eb="79">
      <t>サイ</t>
    </rPh>
    <rPh sb="79" eb="81">
      <t>ユウセン</t>
    </rPh>
    <rPh sb="84" eb="86">
      <t>テキセツ</t>
    </rPh>
    <rPh sb="87" eb="89">
      <t>ケイカク</t>
    </rPh>
    <phoneticPr fontId="18"/>
  </si>
  <si>
    <t>本校では、部活動が適切な管理体制のもと、適切に行われている。</t>
    <rPh sb="9" eb="11">
      <t>テキセツ</t>
    </rPh>
    <rPh sb="12" eb="14">
      <t>カンリ</t>
    </rPh>
    <rPh sb="14" eb="16">
      <t>タイセイ</t>
    </rPh>
    <rPh sb="20" eb="22">
      <t>テキセツ</t>
    </rPh>
    <rPh sb="23" eb="24">
      <t>オコナ</t>
    </rPh>
    <phoneticPr fontId="18"/>
  </si>
  <si>
    <t>１ヶ</t>
    <phoneticPr fontId="18"/>
  </si>
  <si>
    <t>29ヶ</t>
    <phoneticPr fontId="18"/>
  </si>
  <si>
    <t>R3肯定率</t>
    <rPh sb="2" eb="4">
      <t>コウテイ</t>
    </rPh>
    <rPh sb="4" eb="5">
      <t>リツ</t>
    </rPh>
    <phoneticPr fontId="18"/>
  </si>
  <si>
    <t>学校は、保護者が授業や学校行事等を参観する機会等の有無、又はその実施方法等について、新型コロナウイルス感染症対策等、生徒の安全を最優先にして、適切に計画している。</t>
    <rPh sb="25" eb="27">
      <t>ウム</t>
    </rPh>
    <rPh sb="28" eb="29">
      <t>マタ</t>
    </rPh>
    <rPh sb="32" eb="34">
      <t>ジッシ</t>
    </rPh>
    <rPh sb="34" eb="36">
      <t>ホウホウ</t>
    </rPh>
    <rPh sb="36" eb="37">
      <t>トウ</t>
    </rPh>
    <rPh sb="42" eb="44">
      <t>シンガタ</t>
    </rPh>
    <rPh sb="51" eb="54">
      <t>カンセンショウ</t>
    </rPh>
    <rPh sb="54" eb="56">
      <t>タイサク</t>
    </rPh>
    <rPh sb="56" eb="57">
      <t>トウ</t>
    </rPh>
    <rPh sb="58" eb="60">
      <t>セイト</t>
    </rPh>
    <rPh sb="61" eb="63">
      <t>アンゼン</t>
    </rPh>
    <rPh sb="64" eb="65">
      <t>サイ</t>
    </rPh>
    <rPh sb="65" eb="67">
      <t>ユウセン</t>
    </rPh>
    <rPh sb="71" eb="73">
      <t>テキセツ</t>
    </rPh>
    <rPh sb="74" eb="76">
      <t>ケイカク</t>
    </rPh>
    <phoneticPr fontId="18"/>
  </si>
  <si>
    <t>学校は、保護者の悩みや相談に適切に対応してくれる。</t>
    <phoneticPr fontId="18"/>
  </si>
  <si>
    <t>学校は、ホームページや一斉配信メールサービス（すぐメール）等を用いて、保護者（地域）へ様々な情報を速やかに伝えている。</t>
    <rPh sb="11" eb="13">
      <t>イッセイ</t>
    </rPh>
    <rPh sb="13" eb="15">
      <t>ハイシン</t>
    </rPh>
    <rPh sb="29" eb="30">
      <t>トウ</t>
    </rPh>
    <rPh sb="39" eb="41">
      <t>チイキ</t>
    </rPh>
    <phoneticPr fontId="18"/>
  </si>
  <si>
    <t>学校は、校友会等の関係団体の徴収金について、その予算や決算、経費の執行内容を詳細に公表している。</t>
    <phoneticPr fontId="18"/>
  </si>
  <si>
    <t>クラスメールや一斉配信メールサービス（すぐメール）は有効に活用されている。</t>
    <phoneticPr fontId="18"/>
  </si>
  <si>
    <t>学校から発行されている「フロンティア通信」やホームルーム連絡にある進路情報等をとおして、主体的に進路を選択し、決定できる能力の育成を図っている。</t>
    <rPh sb="28" eb="30">
      <t>レンラク</t>
    </rPh>
    <rPh sb="33" eb="35">
      <t>シンロ</t>
    </rPh>
    <rPh sb="35" eb="37">
      <t>ジョウホウ</t>
    </rPh>
    <phoneticPr fontId="18"/>
  </si>
  <si>
    <t>学校を訪問したり、電話したりした時の教職員の対応（挨拶や話し方）が適切である。</t>
    <rPh sb="18" eb="21">
      <t>キョウショクイン</t>
    </rPh>
    <phoneticPr fontId="18"/>
  </si>
  <si>
    <t>教職員は学校経営や教育活動に熱心に取り組み、魅力ある学校づくりの意気込みが感じられる。</t>
    <rPh sb="0" eb="1">
      <t>キョウ</t>
    </rPh>
    <phoneticPr fontId="18"/>
  </si>
  <si>
    <t>学校は、体罰の防止に努めている。</t>
    <rPh sb="4" eb="6">
      <t>タイバツ</t>
    </rPh>
    <rPh sb="7" eb="9">
      <t>ボウシ</t>
    </rPh>
    <phoneticPr fontId="18"/>
  </si>
  <si>
    <t>学校の教職員は働き方改革に努めている。</t>
    <rPh sb="0" eb="2">
      <t>ガッコウ</t>
    </rPh>
    <rPh sb="3" eb="6">
      <t>キョウショクイン</t>
    </rPh>
    <rPh sb="7" eb="8">
      <t>ハタラ</t>
    </rPh>
    <rPh sb="9" eb="10">
      <t>カタ</t>
    </rPh>
    <rPh sb="10" eb="12">
      <t>カイカク</t>
    </rPh>
    <rPh sb="13" eb="14">
      <t>ツト</t>
    </rPh>
    <phoneticPr fontId="18"/>
  </si>
  <si>
    <t>授業や家庭学習への指導･支援等をとおして一人一人の能力に応じた指導を行っている。</t>
    <rPh sb="0" eb="2">
      <t>ジュギョウ</t>
    </rPh>
    <rPh sb="3" eb="5">
      <t>カテイ</t>
    </rPh>
    <rPh sb="5" eb="7">
      <t>ガクシュウ</t>
    </rPh>
    <rPh sb="9" eb="11">
      <t>シドウ</t>
    </rPh>
    <rPh sb="12" eb="14">
      <t>シエン</t>
    </rPh>
    <rPh sb="14" eb="15">
      <t>トウ</t>
    </rPh>
    <rPh sb="20" eb="22">
      <t>ヒトリ</t>
    </rPh>
    <rPh sb="22" eb="24">
      <t>ヒトリ</t>
    </rPh>
    <rPh sb="25" eb="27">
      <t>ノウリョク</t>
    </rPh>
    <rPh sb="28" eb="29">
      <t>オウ</t>
    </rPh>
    <rPh sb="31" eb="33">
      <t>シドウ</t>
    </rPh>
    <rPh sb="34" eb="35">
      <t>オコナ</t>
    </rPh>
    <phoneticPr fontId="18"/>
  </si>
  <si>
    <t>学校では、高校生としてのマナーや社会規範を身に付けさせるための指導を行っている。</t>
    <rPh sb="5" eb="8">
      <t>コウコウセイ</t>
    </rPh>
    <rPh sb="16" eb="18">
      <t>シャカイ</t>
    </rPh>
    <rPh sb="18" eb="20">
      <t>キハン</t>
    </rPh>
    <rPh sb="21" eb="22">
      <t>ミ</t>
    </rPh>
    <rPh sb="23" eb="24">
      <t>ツ</t>
    </rPh>
    <rPh sb="31" eb="33">
      <t>シドウ</t>
    </rPh>
    <rPh sb="34" eb="35">
      <t>オコナ</t>
    </rPh>
    <phoneticPr fontId="18"/>
  </si>
  <si>
    <t>学校では個々の生徒の相談に丁寧に応じている。</t>
    <rPh sb="13" eb="15">
      <t>テイネイ</t>
    </rPh>
    <rPh sb="16" eb="17">
      <t>オウ</t>
    </rPh>
    <phoneticPr fontId="18"/>
  </si>
  <si>
    <t>学校は、いじめや差別を許さず、厳しく対応している。</t>
    <rPh sb="8" eb="10">
      <t>サベツ</t>
    </rPh>
    <rPh sb="11" eb="12">
      <t>ユル</t>
    </rPh>
    <rPh sb="15" eb="16">
      <t>キビ</t>
    </rPh>
    <rPh sb="18" eb="20">
      <t>タイオウ</t>
    </rPh>
    <phoneticPr fontId="18"/>
  </si>
  <si>
    <t>学校では、部活動が適切な管理体制のもと、適切に行われている。</t>
    <rPh sb="9" eb="11">
      <t>テキセツ</t>
    </rPh>
    <rPh sb="12" eb="14">
      <t>カンリ</t>
    </rPh>
    <rPh sb="14" eb="16">
      <t>タイセイ</t>
    </rPh>
    <rPh sb="20" eb="22">
      <t>テキセツ</t>
    </rPh>
    <phoneticPr fontId="18"/>
  </si>
  <si>
    <t>学習指導</t>
    <rPh sb="0" eb="2">
      <t>ガクシュウ</t>
    </rPh>
    <rPh sb="2" eb="4">
      <t>シドウ</t>
    </rPh>
    <phoneticPr fontId="31"/>
  </si>
  <si>
    <t>生徒指導</t>
    <rPh sb="0" eb="2">
      <t>セイト</t>
    </rPh>
    <rPh sb="2" eb="4">
      <t>シドウ</t>
    </rPh>
    <phoneticPr fontId="18"/>
  </si>
  <si>
    <t>学校は、生徒の進路希望に沿った適切なアドバイスをしている。</t>
    <phoneticPr fontId="18"/>
  </si>
  <si>
    <t>学校は生徒の安全・衛生面に配慮し、交通事故や痴漢防止等の安全指導をしている。</t>
    <rPh sb="26" eb="27">
      <t>トウ</t>
    </rPh>
    <phoneticPr fontId="18"/>
  </si>
  <si>
    <t>学校行事</t>
    <rPh sb="0" eb="2">
      <t>ガッコウ</t>
    </rPh>
    <rPh sb="2" eb="4">
      <t>ギョウジ</t>
    </rPh>
    <phoneticPr fontId="18"/>
  </si>
  <si>
    <t>21ヶ</t>
    <phoneticPr fontId="18"/>
  </si>
  <si>
    <t>1ヶ</t>
    <phoneticPr fontId="18"/>
  </si>
  <si>
    <t>※斜番号は昨年度と言い回しが若干異なる項目</t>
    <rPh sb="1" eb="2">
      <t>シャ</t>
    </rPh>
    <rPh sb="2" eb="4">
      <t>バンゴウ</t>
    </rPh>
    <rPh sb="5" eb="8">
      <t>サクネンド</t>
    </rPh>
    <rPh sb="9" eb="10">
      <t>イ</t>
    </rPh>
    <rPh sb="11" eb="12">
      <t>マワ</t>
    </rPh>
    <rPh sb="14" eb="16">
      <t>ジャッカン</t>
    </rPh>
    <rPh sb="16" eb="17">
      <t>コト</t>
    </rPh>
    <rPh sb="19" eb="21">
      <t>コウモク</t>
    </rPh>
    <phoneticPr fontId="18"/>
  </si>
  <si>
    <t>学年が上がるにつれて、肯定的評価が少しずつ減少している。</t>
    <rPh sb="17" eb="18">
      <t>スコ</t>
    </rPh>
    <rPh sb="21" eb="23">
      <t>ゲンショウ</t>
    </rPh>
    <phoneticPr fontId="18"/>
  </si>
  <si>
    <t>２年次の否定的評価が３割を超えている。</t>
    <rPh sb="1" eb="3">
      <t>ネンジ</t>
    </rPh>
    <rPh sb="4" eb="6">
      <t>ヒテイ</t>
    </rPh>
    <rPh sb="6" eb="7">
      <t>テキ</t>
    </rPh>
    <rPh sb="7" eb="9">
      <t>ヒョウカ</t>
    </rPh>
    <rPh sb="11" eb="12">
      <t>ワリ</t>
    </rPh>
    <rPh sb="13" eb="14">
      <t>チョウ</t>
    </rPh>
    <phoneticPr fontId="18"/>
  </si>
  <si>
    <t>１年次では「不明」が３割を超えている。</t>
    <rPh sb="1" eb="3">
      <t>ネンジ</t>
    </rPh>
    <rPh sb="11" eb="12">
      <t>ワリ</t>
    </rPh>
    <rPh sb="13" eb="14">
      <t>コ</t>
    </rPh>
    <phoneticPr fontId="18"/>
  </si>
  <si>
    <t>２年次の否定的評価は「０」だが、「不明」が２割を超えている。</t>
    <rPh sb="4" eb="7">
      <t>ヒテイテキ</t>
    </rPh>
    <rPh sb="7" eb="9">
      <t>ヒョウカ</t>
    </rPh>
    <rPh sb="17" eb="19">
      <t>フメイ</t>
    </rPh>
    <rPh sb="22" eb="23">
      <t>ワリ</t>
    </rPh>
    <rPh sb="24" eb="25">
      <t>チョウ</t>
    </rPh>
    <phoneticPr fontId="18"/>
  </si>
  <si>
    <t>学年が上がるにつれて、肯定的評価が増加している。
１年次に「不明」が多く、３割弱にのぼっている。</t>
    <rPh sb="0" eb="2">
      <t>ガクネン</t>
    </rPh>
    <rPh sb="3" eb="4">
      <t>ア</t>
    </rPh>
    <rPh sb="11" eb="14">
      <t>コウテイテキ</t>
    </rPh>
    <rPh sb="14" eb="16">
      <t>ヒョウカ</t>
    </rPh>
    <rPh sb="17" eb="19">
      <t>ゾウカ</t>
    </rPh>
    <rPh sb="26" eb="27">
      <t>ネン</t>
    </rPh>
    <rPh sb="27" eb="28">
      <t>ツギ</t>
    </rPh>
    <rPh sb="30" eb="32">
      <t>フメイ</t>
    </rPh>
    <rPh sb="34" eb="35">
      <t>オオ</t>
    </rPh>
    <rPh sb="38" eb="39">
      <t>ワリ</t>
    </rPh>
    <rPh sb="39" eb="40">
      <t>ジャク</t>
    </rPh>
    <phoneticPr fontId="18"/>
  </si>
  <si>
    <t>３年次の肯定的評価が８割を下回っている。</t>
    <rPh sb="1" eb="2">
      <t>ネン</t>
    </rPh>
    <rPh sb="2" eb="3">
      <t>ツギ</t>
    </rPh>
    <rPh sb="4" eb="7">
      <t>コウテイテキ</t>
    </rPh>
    <rPh sb="7" eb="9">
      <t>ヒョウカ</t>
    </rPh>
    <rPh sb="11" eb="12">
      <t>ワリ</t>
    </rPh>
    <rPh sb="13" eb="15">
      <t>シタマワ</t>
    </rPh>
    <phoneticPr fontId="18"/>
  </si>
  <si>
    <t>３年次の肯定的評価が５割を下回っている。
１・３年次で「不明」が多く、４割を超えている。</t>
    <rPh sb="1" eb="3">
      <t>ネンジ</t>
    </rPh>
    <rPh sb="4" eb="7">
      <t>コウテイテキ</t>
    </rPh>
    <rPh sb="7" eb="9">
      <t>ヒョウカ</t>
    </rPh>
    <rPh sb="11" eb="12">
      <t>ワリ</t>
    </rPh>
    <rPh sb="13" eb="15">
      <t>シタマワ</t>
    </rPh>
    <rPh sb="24" eb="26">
      <t>ネンジ</t>
    </rPh>
    <rPh sb="28" eb="30">
      <t>フメイ</t>
    </rPh>
    <rPh sb="32" eb="33">
      <t>オオ</t>
    </rPh>
    <rPh sb="36" eb="37">
      <t>ワリ</t>
    </rPh>
    <rPh sb="38" eb="39">
      <t>チョウ</t>
    </rPh>
    <phoneticPr fontId="18"/>
  </si>
  <si>
    <t>１年次に「不明」が多く、４割を超えている。
学年が上がるにつれて、「不明」の割合は減少している。</t>
    <rPh sb="1" eb="2">
      <t>ネン</t>
    </rPh>
    <rPh sb="2" eb="3">
      <t>ツギ</t>
    </rPh>
    <rPh sb="5" eb="7">
      <t>フメイ</t>
    </rPh>
    <rPh sb="9" eb="10">
      <t>オオ</t>
    </rPh>
    <rPh sb="13" eb="14">
      <t>ワリ</t>
    </rPh>
    <rPh sb="15" eb="16">
      <t>チョウ</t>
    </rPh>
    <rPh sb="34" eb="36">
      <t>フメイ</t>
    </rPh>
    <rPh sb="38" eb="40">
      <t>ワリアイ</t>
    </rPh>
    <rPh sb="41" eb="43">
      <t>ゲンショウ</t>
    </rPh>
    <phoneticPr fontId="18"/>
  </si>
  <si>
    <t>学年が上がるにつれて、肯定的評価が減少している。</t>
    <rPh sb="0" eb="2">
      <t>ガクネン</t>
    </rPh>
    <rPh sb="3" eb="4">
      <t>ア</t>
    </rPh>
    <rPh sb="11" eb="14">
      <t>コウテイテキ</t>
    </rPh>
    <rPh sb="14" eb="16">
      <t>ヒョウカ</t>
    </rPh>
    <rPh sb="17" eb="19">
      <t>ゲンショウ</t>
    </rPh>
    <phoneticPr fontId="18"/>
  </si>
  <si>
    <t>１・３年次に「不明」が多く、３５％以上になっている。</t>
    <rPh sb="17" eb="19">
      <t>イジョウ</t>
    </rPh>
    <phoneticPr fontId="18"/>
  </si>
  <si>
    <t>１年次の肯定的評価は８５％である。</t>
    <rPh sb="1" eb="3">
      <t>ネンジ</t>
    </rPh>
    <rPh sb="4" eb="6">
      <t>コウテイ</t>
    </rPh>
    <rPh sb="7" eb="9">
      <t>ヒョウカ</t>
    </rPh>
    <phoneticPr fontId="18"/>
  </si>
  <si>
    <t>２年次の否定的評価が１０％を超えている。</t>
    <rPh sb="4" eb="6">
      <t>ヒテイ</t>
    </rPh>
    <rPh sb="6" eb="7">
      <t>テキ</t>
    </rPh>
    <rPh sb="7" eb="9">
      <t>ヒョウカ</t>
    </rPh>
    <rPh sb="14" eb="15">
      <t>コ</t>
    </rPh>
    <phoneticPr fontId="18"/>
  </si>
  <si>
    <t>１年次の肯定的評価が９割を超えている。</t>
    <rPh sb="1" eb="3">
      <t>ネンジ</t>
    </rPh>
    <rPh sb="4" eb="6">
      <t>コウテイ</t>
    </rPh>
    <rPh sb="7" eb="9">
      <t>ヒョウカ</t>
    </rPh>
    <rPh sb="11" eb="12">
      <t>ワリ</t>
    </rPh>
    <rPh sb="13" eb="14">
      <t>コ</t>
    </rPh>
    <phoneticPr fontId="18"/>
  </si>
  <si>
    <t>１・２年次の否定的評価は「０」である。１年次の「不明」が多い。</t>
    <rPh sb="6" eb="8">
      <t>ヒテイ</t>
    </rPh>
    <rPh sb="8" eb="9">
      <t>テキ</t>
    </rPh>
    <rPh sb="9" eb="11">
      <t>ヒョウカ</t>
    </rPh>
    <rPh sb="20" eb="22">
      <t>ネンジ</t>
    </rPh>
    <rPh sb="24" eb="26">
      <t>フメイ</t>
    </rPh>
    <rPh sb="28" eb="29">
      <t>オオ</t>
    </rPh>
    <phoneticPr fontId="18"/>
  </si>
  <si>
    <t>１年次の肯定的評価が９割を超えている一方、２年次の否定的評価が1/4ほどになっている。</t>
    <rPh sb="1" eb="3">
      <t>ネンジ</t>
    </rPh>
    <rPh sb="4" eb="6">
      <t>コウテイ</t>
    </rPh>
    <rPh sb="7" eb="9">
      <t>ヒョウカ</t>
    </rPh>
    <rPh sb="11" eb="12">
      <t>ワリ</t>
    </rPh>
    <rPh sb="13" eb="14">
      <t>コ</t>
    </rPh>
    <rPh sb="18" eb="20">
      <t>イッポウ</t>
    </rPh>
    <rPh sb="22" eb="24">
      <t>ネンジ</t>
    </rPh>
    <rPh sb="25" eb="28">
      <t>ヒテイテキ</t>
    </rPh>
    <rPh sb="28" eb="30">
      <t>ヒョウカ</t>
    </rPh>
    <phoneticPr fontId="18"/>
  </si>
  <si>
    <t>２年次の否定的評価が１０％ほど、「不明」が１５％ほどになっている。</t>
    <rPh sb="4" eb="6">
      <t>ヒテイ</t>
    </rPh>
    <rPh sb="6" eb="7">
      <t>テキ</t>
    </rPh>
    <rPh sb="7" eb="9">
      <t>ヒョウカ</t>
    </rPh>
    <rPh sb="17" eb="19">
      <t>フメイ</t>
    </rPh>
    <phoneticPr fontId="18"/>
  </si>
  <si>
    <t>全ての学年で「不明」が1/4ほどになっている。</t>
    <rPh sb="0" eb="1">
      <t>スベ</t>
    </rPh>
    <rPh sb="3" eb="5">
      <t>ガクネン</t>
    </rPh>
    <rPh sb="7" eb="9">
      <t>フメイ</t>
    </rPh>
    <phoneticPr fontId="18"/>
  </si>
  <si>
    <t>１年次の肯定的評価が８割を超えている。</t>
    <rPh sb="1" eb="3">
      <t>ネンジ</t>
    </rPh>
    <rPh sb="4" eb="7">
      <t>コウテイテキ</t>
    </rPh>
    <rPh sb="7" eb="9">
      <t>ヒョウカ</t>
    </rPh>
    <rPh sb="11" eb="12">
      <t>ワリ</t>
    </rPh>
    <rPh sb="13" eb="14">
      <t>コ</t>
    </rPh>
    <phoneticPr fontId="18"/>
  </si>
  <si>
    <t>１年次の肯定的評価が８割を超えている。
３年次の「不明」が２割を超えている。</t>
    <rPh sb="1" eb="3">
      <t>ネンジ</t>
    </rPh>
    <rPh sb="4" eb="7">
      <t>コウテイテキ</t>
    </rPh>
    <rPh sb="7" eb="9">
      <t>ヒョウカ</t>
    </rPh>
    <rPh sb="11" eb="12">
      <t>ワリ</t>
    </rPh>
    <rPh sb="13" eb="14">
      <t>コ</t>
    </rPh>
    <rPh sb="21" eb="23">
      <t>ネンジ</t>
    </rPh>
    <rPh sb="25" eb="27">
      <t>フメイ</t>
    </rPh>
    <rPh sb="30" eb="31">
      <t>ワリ</t>
    </rPh>
    <rPh sb="32" eb="33">
      <t>コ</t>
    </rPh>
    <phoneticPr fontId="18"/>
  </si>
  <si>
    <t>１年次の「不明」が３割を超えている。</t>
    <rPh sb="1" eb="3">
      <t>ネンジ</t>
    </rPh>
    <rPh sb="5" eb="7">
      <t>フメイ</t>
    </rPh>
    <rPh sb="10" eb="11">
      <t>ワリ</t>
    </rPh>
    <rPh sb="12" eb="13">
      <t>コ</t>
    </rPh>
    <phoneticPr fontId="18"/>
  </si>
  <si>
    <t>学年が上がるにつれて、少しずつ肯定的評価が増加している。</t>
    <rPh sb="0" eb="2">
      <t>ガクネン</t>
    </rPh>
    <rPh sb="3" eb="4">
      <t>ア</t>
    </rPh>
    <rPh sb="11" eb="12">
      <t>スコ</t>
    </rPh>
    <rPh sb="15" eb="18">
      <t>コウテイテキ</t>
    </rPh>
    <rPh sb="18" eb="20">
      <t>ヒョウカ</t>
    </rPh>
    <rPh sb="21" eb="23">
      <t>ゾウカ</t>
    </rPh>
    <phoneticPr fontId="18"/>
  </si>
  <si>
    <t>２年次の「不明」が３割を超えている。</t>
    <rPh sb="1" eb="3">
      <t>ネンジ</t>
    </rPh>
    <rPh sb="5" eb="7">
      <t>フメイ</t>
    </rPh>
    <rPh sb="10" eb="11">
      <t>ワリ</t>
    </rPh>
    <rPh sb="12" eb="13">
      <t>コ</t>
    </rPh>
    <phoneticPr fontId="18"/>
  </si>
  <si>
    <t>２年次の否定的評価は「０」である。</t>
    <rPh sb="1" eb="3">
      <t>ネンジ</t>
    </rPh>
    <rPh sb="4" eb="7">
      <t>ヒテイテキ</t>
    </rPh>
    <rPh sb="7" eb="9">
      <t>ヒョウカ</t>
    </rPh>
    <phoneticPr fontId="18"/>
  </si>
  <si>
    <t>全学年とも「不明」の割合が高い。</t>
    <rPh sb="0" eb="3">
      <t>ゼンガクネン</t>
    </rPh>
    <rPh sb="6" eb="8">
      <t>フメイ</t>
    </rPh>
    <rPh sb="10" eb="12">
      <t>ワリアイ</t>
    </rPh>
    <rPh sb="13" eb="14">
      <t>タカ</t>
    </rPh>
    <phoneticPr fontId="18"/>
  </si>
  <si>
    <t>学年が上がるにつれて、肯定的評価が減少している。
３年次の「不明」が４５％ほどになっている。</t>
    <rPh sb="0" eb="2">
      <t>ガクネン</t>
    </rPh>
    <rPh sb="3" eb="4">
      <t>ア</t>
    </rPh>
    <rPh sb="11" eb="14">
      <t>コウテイテキ</t>
    </rPh>
    <rPh sb="14" eb="16">
      <t>ヒョウカ</t>
    </rPh>
    <rPh sb="17" eb="19">
      <t>ゲンショウ</t>
    </rPh>
    <rPh sb="26" eb="28">
      <t>ネンジ</t>
    </rPh>
    <rPh sb="30" eb="32">
      <t>フメイ</t>
    </rPh>
    <phoneticPr fontId="18"/>
  </si>
  <si>
    <t>学年が上がるにつれて、肯定的評価が少しずつ減少している。
２年次の否定的評価は「０」である。</t>
    <rPh sb="17" eb="18">
      <t>スコ</t>
    </rPh>
    <rPh sb="30" eb="32">
      <t>ネンジ</t>
    </rPh>
    <rPh sb="33" eb="36">
      <t>ヒテイテキ</t>
    </rPh>
    <rPh sb="36" eb="38">
      <t>ヒョウカ</t>
    </rPh>
    <phoneticPr fontId="18"/>
  </si>
  <si>
    <t>全ての学年の肯定的評価が９割を超えている。</t>
    <rPh sb="0" eb="1">
      <t>スベ</t>
    </rPh>
    <rPh sb="3" eb="5">
      <t>ガクネン</t>
    </rPh>
    <rPh sb="6" eb="9">
      <t>コウテイテキ</t>
    </rPh>
    <rPh sb="9" eb="11">
      <t>ヒョウカ</t>
    </rPh>
    <rPh sb="13" eb="14">
      <t>ワリ</t>
    </rPh>
    <rPh sb="15" eb="16">
      <t>コ</t>
    </rPh>
    <phoneticPr fontId="18"/>
  </si>
  <si>
    <t>２年次の肯定的評価が９割を超えている。</t>
    <rPh sb="1" eb="2">
      <t>ネン</t>
    </rPh>
    <rPh sb="2" eb="3">
      <t>ツギ</t>
    </rPh>
    <rPh sb="4" eb="7">
      <t>コウテイテキ</t>
    </rPh>
    <rPh sb="7" eb="9">
      <t>ヒョウカ</t>
    </rPh>
    <rPh sb="11" eb="12">
      <t>ワリ</t>
    </rPh>
    <rPh sb="13" eb="14">
      <t>コ</t>
    </rPh>
    <phoneticPr fontId="18"/>
  </si>
  <si>
    <t>３年次の否定的評価が２割を超えている。</t>
    <rPh sb="2" eb="3">
      <t>ジ</t>
    </rPh>
    <rPh sb="4" eb="6">
      <t>ヒテイ</t>
    </rPh>
    <rPh sb="11" eb="12">
      <t>ワリ</t>
    </rPh>
    <rPh sb="13" eb="14">
      <t>コ</t>
    </rPh>
    <phoneticPr fontId="18"/>
  </si>
  <si>
    <t>１・３年次の肯定的評価が９割を超えている。</t>
    <rPh sb="3" eb="4">
      <t>ネン</t>
    </rPh>
    <rPh sb="4" eb="5">
      <t>ツギ</t>
    </rPh>
    <rPh sb="6" eb="9">
      <t>コウテイテキ</t>
    </rPh>
    <rPh sb="9" eb="11">
      <t>ヒョウカ</t>
    </rPh>
    <rPh sb="13" eb="14">
      <t>ワリ</t>
    </rPh>
    <rPh sb="15" eb="16">
      <t>コ</t>
    </rPh>
    <phoneticPr fontId="18"/>
  </si>
  <si>
    <t>１年次の肯定的評価は９５％ほどである。</t>
    <rPh sb="1" eb="2">
      <t>ネン</t>
    </rPh>
    <rPh sb="2" eb="3">
      <t>ツギ</t>
    </rPh>
    <rPh sb="4" eb="7">
      <t>コウテイテキ</t>
    </rPh>
    <rPh sb="7" eb="9">
      <t>ヒョウカ</t>
    </rPh>
    <phoneticPr fontId="18"/>
  </si>
  <si>
    <t>１年次の肯定的評価が８割を超えている。</t>
    <rPh sb="1" eb="2">
      <t>ネン</t>
    </rPh>
    <rPh sb="2" eb="3">
      <t>ツギ</t>
    </rPh>
    <rPh sb="4" eb="7">
      <t>コウテイテキ</t>
    </rPh>
    <rPh sb="7" eb="9">
      <t>ヒョウカ</t>
    </rPh>
    <rPh sb="11" eb="12">
      <t>ワリ</t>
    </rPh>
    <rPh sb="13" eb="14">
      <t>コ</t>
    </rPh>
    <phoneticPr fontId="18"/>
  </si>
  <si>
    <t>学校行事</t>
    <rPh sb="0" eb="4">
      <t>ガッコウギョウジ</t>
    </rPh>
    <phoneticPr fontId="18"/>
  </si>
  <si>
    <t>２年次の否定的評価が２割を超えている。</t>
    <rPh sb="2" eb="3">
      <t>ジ</t>
    </rPh>
    <rPh sb="4" eb="6">
      <t>ヒテイ</t>
    </rPh>
    <rPh sb="11" eb="12">
      <t>ワリ</t>
    </rPh>
    <rPh sb="13" eb="14">
      <t>コ</t>
    </rPh>
    <phoneticPr fontId="18"/>
  </si>
  <si>
    <t>１年次の肯定的評価が９割を超えている。</t>
    <rPh sb="1" eb="2">
      <t>ネン</t>
    </rPh>
    <rPh sb="2" eb="3">
      <t>ツギ</t>
    </rPh>
    <rPh sb="4" eb="7">
      <t>コウテイテキ</t>
    </rPh>
    <rPh sb="7" eb="9">
      <t>ヒョウカ</t>
    </rPh>
    <rPh sb="11" eb="12">
      <t>ワリ</t>
    </rPh>
    <rPh sb="13" eb="14">
      <t>コ</t>
    </rPh>
    <phoneticPr fontId="18"/>
  </si>
  <si>
    <t>１・２年次の否定的評価が２割を超えている。</t>
    <rPh sb="6" eb="8">
      <t>ヒテイ</t>
    </rPh>
    <rPh sb="8" eb="9">
      <t>テキ</t>
    </rPh>
    <rPh sb="9" eb="11">
      <t>ヒョウカ</t>
    </rPh>
    <rPh sb="13" eb="14">
      <t>ワリ</t>
    </rPh>
    <rPh sb="15" eb="16">
      <t>コ</t>
    </rPh>
    <phoneticPr fontId="18"/>
  </si>
  <si>
    <t>全ての学年の肯定的評価が９割を超えている。</t>
    <rPh sb="0" eb="1">
      <t>スベ</t>
    </rPh>
    <rPh sb="3" eb="5">
      <t>ガクネン</t>
    </rPh>
    <rPh sb="6" eb="8">
      <t>コウテイ</t>
    </rPh>
    <rPh sb="9" eb="11">
      <t>ヒョウカ</t>
    </rPh>
    <rPh sb="13" eb="14">
      <t>ワリ</t>
    </rPh>
    <rPh sb="15" eb="16">
      <t>コ</t>
    </rPh>
    <phoneticPr fontId="18"/>
  </si>
  <si>
    <t>２年次の否定的評価は「０」である。
全ての学年で「不明」が３割を超えている。</t>
    <rPh sb="1" eb="3">
      <t>ネンジ</t>
    </rPh>
    <rPh sb="4" eb="7">
      <t>ヒテイテキ</t>
    </rPh>
    <rPh sb="7" eb="9">
      <t>ヒョウカ</t>
    </rPh>
    <rPh sb="18" eb="19">
      <t>スベ</t>
    </rPh>
    <rPh sb="21" eb="23">
      <t>ガクネン</t>
    </rPh>
    <rPh sb="25" eb="27">
      <t>フメイ</t>
    </rPh>
    <rPh sb="30" eb="31">
      <t>ワリ</t>
    </rPh>
    <rPh sb="32" eb="33">
      <t>コ</t>
    </rPh>
    <phoneticPr fontId="18"/>
  </si>
  <si>
    <t>１・３年次の肯定的評価が９割を超えている。</t>
    <rPh sb="3" eb="5">
      <t>ネンジ</t>
    </rPh>
    <rPh sb="6" eb="8">
      <t>コウテイ</t>
    </rPh>
    <rPh sb="9" eb="11">
      <t>ヒョウカ</t>
    </rPh>
    <rPh sb="13" eb="14">
      <t>ワリ</t>
    </rPh>
    <rPh sb="15" eb="16">
      <t>コ</t>
    </rPh>
    <phoneticPr fontId="18"/>
  </si>
  <si>
    <t>学年が上がるにつれて、肯定的評価が増加している。
１年次の「不明」が1/4ほどになっている。</t>
    <rPh sb="26" eb="28">
      <t>ネンジ</t>
    </rPh>
    <rPh sb="30" eb="32">
      <t>フメイ</t>
    </rPh>
    <phoneticPr fontId="18"/>
  </si>
  <si>
    <t>２年次の「不明」が1/2ほどになっている。</t>
    <rPh sb="1" eb="3">
      <t>ネンジ</t>
    </rPh>
    <rPh sb="5" eb="7">
      <t>フメイ</t>
    </rPh>
    <phoneticPr fontId="18"/>
  </si>
  <si>
    <t>１年次の否定的評価は「０」である。
２年次の「不明」が1/4ほどになっている。</t>
    <rPh sb="4" eb="6">
      <t>ヒテイ</t>
    </rPh>
    <rPh sb="6" eb="7">
      <t>テキ</t>
    </rPh>
    <rPh sb="7" eb="9">
      <t>ヒョウカ</t>
    </rPh>
    <phoneticPr fontId="18"/>
  </si>
  <si>
    <t>３年次の肯定的評価が８割を超えている。</t>
    <rPh sb="1" eb="3">
      <t>ネンジ</t>
    </rPh>
    <rPh sb="4" eb="7">
      <t>コウテイテキ</t>
    </rPh>
    <rPh sb="7" eb="9">
      <t>ヒョウカ</t>
    </rPh>
    <rPh sb="11" eb="12">
      <t>ワリ</t>
    </rPh>
    <rPh sb="13" eb="14">
      <t>コ</t>
    </rPh>
    <phoneticPr fontId="18"/>
  </si>
  <si>
    <t>学年が上がるにつれて、肯定的評価が増加している。
1年次の「不明」が２割を超えている。</t>
    <rPh sb="0" eb="2">
      <t>ガクネン</t>
    </rPh>
    <rPh sb="3" eb="4">
      <t>ア</t>
    </rPh>
    <rPh sb="11" eb="14">
      <t>コウテイテキ</t>
    </rPh>
    <rPh sb="14" eb="16">
      <t>ヒョウカ</t>
    </rPh>
    <rPh sb="17" eb="19">
      <t>ゾウカ</t>
    </rPh>
    <rPh sb="26" eb="28">
      <t>ネンジ</t>
    </rPh>
    <rPh sb="30" eb="32">
      <t>フメイ</t>
    </rPh>
    <rPh sb="35" eb="36">
      <t>ワリ</t>
    </rPh>
    <rPh sb="37" eb="38">
      <t>チョウ</t>
    </rPh>
    <phoneticPr fontId="18"/>
  </si>
  <si>
    <t>２年次の「不明」が２０％ほどになっている。</t>
    <rPh sb="1" eb="3">
      <t>ネンジ</t>
    </rPh>
    <rPh sb="5" eb="7">
      <t>フメイ</t>
    </rPh>
    <phoneticPr fontId="18"/>
  </si>
  <si>
    <t>２年次の「不明」が1/4ほどになっている。</t>
    <rPh sb="1" eb="3">
      <t>ネンジ</t>
    </rPh>
    <rPh sb="5" eb="7">
      <t>フメイ</t>
    </rPh>
    <phoneticPr fontId="18"/>
  </si>
  <si>
    <t>令和３年７月実施　学校評価アンケート結果（対象：保護者・学校運営協議会委員）</t>
    <rPh sb="0" eb="2">
      <t>レイワ</t>
    </rPh>
    <rPh sb="3" eb="4">
      <t>ネン</t>
    </rPh>
    <rPh sb="5" eb="6">
      <t>ガツ</t>
    </rPh>
    <rPh sb="6" eb="8">
      <t>ジッシ</t>
    </rPh>
    <rPh sb="9" eb="11">
      <t>ガッコウ</t>
    </rPh>
    <rPh sb="11" eb="13">
      <t>ヒョウカ</t>
    </rPh>
    <rPh sb="18" eb="20">
      <t>ケッカ</t>
    </rPh>
    <rPh sb="21" eb="23">
      <t>タイショウ</t>
    </rPh>
    <rPh sb="24" eb="27">
      <t>ホゴシャ</t>
    </rPh>
    <rPh sb="28" eb="30">
      <t>ガッコウ</t>
    </rPh>
    <rPh sb="30" eb="32">
      <t>ウンエイ</t>
    </rPh>
    <rPh sb="32" eb="35">
      <t>キョウギカイ</t>
    </rPh>
    <rPh sb="35" eb="37">
      <t>イイン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</si>
</sst>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Red]\-#,##0.0"/>
  </numFmts>
  <fonts count="6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明朝"/>
      <family val="1"/>
      <charset val="128"/>
    </font>
    <font>
      <sz val="11"/>
      <name val="ＭＳ Ｐゴシック"/>
      <family val="3"/>
      <charset val="128"/>
    </font>
    <font>
      <sz val="8"/>
      <color theme="1"/>
      <name val="ＭＳ Ｐ明朝"/>
      <family val="1"/>
      <charset val="128"/>
    </font>
    <font>
      <sz val="9"/>
      <name val="ＭＳ Ｐ明朝"/>
      <family val="1"/>
      <charset val="128"/>
    </font>
    <font>
      <sz val="12"/>
      <color theme="1"/>
      <name val="HGｺﾞｼｯｸE"/>
      <family val="3"/>
      <charset val="128"/>
    </font>
    <font>
      <sz val="6"/>
      <color theme="1"/>
      <name val="ＭＳ Ｐ明朝"/>
      <family val="1"/>
      <charset val="128"/>
    </font>
    <font>
      <sz val="10"/>
      <color theme="1"/>
      <name val="HGｺﾞｼｯｸE"/>
      <family val="3"/>
      <charset val="128"/>
    </font>
    <font>
      <sz val="7"/>
      <color theme="1"/>
      <name val="ＭＳ Ｐ明朝"/>
      <family val="1"/>
      <charset val="128"/>
    </font>
    <font>
      <sz val="9"/>
      <color theme="1"/>
      <name val="HGｺﾞｼｯｸE"/>
      <family val="3"/>
      <charset val="128"/>
    </font>
    <font>
      <b/>
      <sz val="9"/>
      <color theme="1"/>
      <name val="ＭＳ Ｐゴシック"/>
      <family val="3"/>
      <charset val="128"/>
    </font>
    <font>
      <b/>
      <sz val="9"/>
      <name val="ＭＳ Ｐゴシック"/>
      <family val="3"/>
      <charset val="128"/>
    </font>
    <font>
      <b/>
      <sz val="6"/>
      <color theme="1"/>
      <name val="ＭＳ Ｐゴシック"/>
      <family val="3"/>
      <charset val="128"/>
    </font>
    <font>
      <sz val="6"/>
      <name val="ＭＳ Ｐゴシック"/>
      <family val="3"/>
      <charset val="128"/>
    </font>
    <font>
      <sz val="5"/>
      <color theme="1"/>
      <name val="ＭＳ Ｐゴシック"/>
      <family val="3"/>
      <charset val="128"/>
      <scheme val="minor"/>
    </font>
    <font>
      <sz val="8"/>
      <color theme="1"/>
      <name val="ＭＳ Ｐゴシック"/>
      <family val="3"/>
      <charset val="128"/>
      <scheme val="minor"/>
    </font>
    <font>
      <b/>
      <sz val="9"/>
      <color theme="1"/>
      <name val="ＭＳ Ｐ明朝"/>
      <family val="1"/>
      <charset val="128"/>
    </font>
    <font>
      <b/>
      <sz val="8"/>
      <color theme="1"/>
      <name val="ＭＳ Ｐ明朝"/>
      <family val="1"/>
      <charset val="128"/>
    </font>
    <font>
      <b/>
      <sz val="10"/>
      <color theme="1"/>
      <name val="ＭＳ Ｐゴシック"/>
      <family val="3"/>
      <charset val="128"/>
    </font>
    <font>
      <b/>
      <sz val="10"/>
      <name val="ＭＳ Ｐゴシック"/>
      <family val="3"/>
      <charset val="128"/>
    </font>
    <font>
      <sz val="10"/>
      <color theme="1"/>
      <name val="ＭＳ Ｐ明朝"/>
      <family val="1"/>
      <charset val="128"/>
    </font>
    <font>
      <sz val="12"/>
      <color theme="1"/>
      <name val="ＭＳ Ｐ明朝"/>
      <family val="1"/>
      <charset val="128"/>
    </font>
    <font>
      <sz val="10"/>
      <color theme="1"/>
      <name val="ＭＳ Ｐゴシック"/>
      <family val="3"/>
      <charset val="128"/>
    </font>
    <font>
      <sz val="10"/>
      <name val="ＭＳ Ｐゴシック"/>
      <family val="3"/>
      <charset val="128"/>
    </font>
    <font>
      <b/>
      <sz val="16"/>
      <name val="ＭＳ Ｐゴシック"/>
      <family val="3"/>
      <charset val="128"/>
    </font>
    <font>
      <b/>
      <sz val="16"/>
      <color theme="1"/>
      <name val="ＭＳ Ｐゴシック"/>
      <family val="3"/>
      <charset val="128"/>
    </font>
    <font>
      <sz val="9.5"/>
      <color rgb="FFFF0000"/>
      <name val="ＭＳ Ｐ明朝"/>
      <family val="1"/>
      <charset val="128"/>
    </font>
    <font>
      <i/>
      <sz val="9"/>
      <color theme="1"/>
      <name val="ＭＳ Ｐゴシック"/>
      <family val="3"/>
      <charset val="128"/>
    </font>
    <font>
      <sz val="9"/>
      <name val="ＭＳ Ｐゴシック"/>
      <family val="3"/>
      <charset val="128"/>
    </font>
    <font>
      <sz val="8"/>
      <color theme="1"/>
      <name val="ＭＳ Ｐゴシック"/>
      <family val="2"/>
      <charset val="128"/>
      <scheme val="minor"/>
    </font>
    <font>
      <b/>
      <sz val="6"/>
      <name val="ＭＳ Ｐゴシック"/>
      <family val="3"/>
      <charset val="128"/>
    </font>
    <font>
      <sz val="7"/>
      <color theme="1"/>
      <name val="ＭＳ Ｐゴシック"/>
      <family val="3"/>
      <charset val="128"/>
    </font>
    <font>
      <sz val="8"/>
      <color theme="1"/>
      <name val="ＭＳ Ｐゴシック"/>
      <family val="3"/>
      <charset val="128"/>
    </font>
    <font>
      <sz val="11"/>
      <color theme="1"/>
      <name val="ＭＳ Ｐゴシック"/>
      <family val="3"/>
      <charset val="128"/>
    </font>
    <font>
      <sz val="6"/>
      <color theme="1"/>
      <name val="ＭＳ Ｐゴシック"/>
      <family val="3"/>
      <charset val="128"/>
    </font>
    <font>
      <sz val="4"/>
      <color theme="1"/>
      <name val="ＭＳ Ｐゴシック"/>
      <family val="3"/>
      <charset val="128"/>
    </font>
    <font>
      <i/>
      <sz val="10"/>
      <color theme="1"/>
      <name val="ＭＳ Ｐ明朝"/>
      <family val="1"/>
      <charset val="128"/>
    </font>
    <font>
      <sz val="9"/>
      <color rgb="FFFF0000"/>
      <name val="ＭＳ Ｐ明朝"/>
      <family val="1"/>
      <charset val="128"/>
    </font>
    <font>
      <i/>
      <sz val="9"/>
      <color theme="1"/>
      <name val="ＭＳ Ｐ明朝"/>
      <family val="1"/>
      <charset val="128"/>
    </font>
    <font>
      <sz val="9.5"/>
      <color theme="1"/>
      <name val="ＭＳ Ｐ明朝"/>
      <family val="1"/>
      <charset val="128"/>
    </font>
    <font>
      <sz val="9"/>
      <color theme="1"/>
      <name val="ＭＳ Ｐゴシック"/>
      <family val="2"/>
      <charset val="128"/>
      <scheme val="minor"/>
    </font>
    <font>
      <sz val="9.5"/>
      <color theme="1"/>
      <name val="ＭＳ Ｐゴシック"/>
      <family val="2"/>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00FF99"/>
        <bgColor indexed="64"/>
      </patternFill>
    </fill>
    <fill>
      <patternFill patternType="solid">
        <fgColor theme="0" tint="-4.9989318521683403E-2"/>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hair">
        <color auto="1"/>
      </bottom>
      <diagonal/>
    </border>
    <border>
      <left style="thin">
        <color indexed="64"/>
      </left>
      <right/>
      <top/>
      <bottom/>
      <diagonal/>
    </border>
    <border>
      <left/>
      <right style="thin">
        <color indexed="64"/>
      </right>
      <top style="hair">
        <color auto="1"/>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hair">
        <color indexed="64"/>
      </top>
      <bottom/>
      <diagonal/>
    </border>
    <border>
      <left/>
      <right/>
      <top style="hair">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43">
    <xf numFmtId="0" fontId="0" fillId="0" borderId="0" xfId="0">
      <alignment vertical="center"/>
    </xf>
    <xf numFmtId="0" fontId="19" fillId="0" borderId="0" xfId="0" applyFont="1">
      <alignment vertical="center"/>
    </xf>
    <xf numFmtId="0" fontId="21" fillId="0" borderId="0" xfId="0" applyFont="1" applyAlignment="1">
      <alignment vertical="center" wrapText="1"/>
    </xf>
    <xf numFmtId="0" fontId="23" fillId="0" borderId="0" xfId="0" applyFont="1">
      <alignment vertical="center"/>
    </xf>
    <xf numFmtId="0" fontId="19" fillId="0" borderId="0" xfId="0" applyFont="1" applyBorder="1">
      <alignment vertic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24" fillId="0" borderId="0" xfId="0" applyFont="1" applyAlignment="1">
      <alignment horizontal="right" vertical="center"/>
    </xf>
    <xf numFmtId="0" fontId="21" fillId="0" borderId="0" xfId="0" applyFont="1" applyAlignment="1">
      <alignment horizontal="left" vertical="center"/>
    </xf>
    <xf numFmtId="0" fontId="21" fillId="0" borderId="0" xfId="0" applyFont="1" applyBorder="1" applyAlignment="1">
      <alignment horizontal="right" vertical="center"/>
    </xf>
    <xf numFmtId="0" fontId="25" fillId="0" borderId="0" xfId="0" applyFont="1" applyBorder="1">
      <alignment vertical="center"/>
    </xf>
    <xf numFmtId="0" fontId="25" fillId="0" borderId="0" xfId="0" applyFont="1" applyAlignment="1">
      <alignment horizontal="left" vertical="center"/>
    </xf>
    <xf numFmtId="0" fontId="24" fillId="0" borderId="0" xfId="0" applyFont="1" applyAlignment="1">
      <alignment horizontal="center" vertical="center"/>
    </xf>
    <xf numFmtId="0" fontId="26" fillId="0" borderId="0" xfId="0" applyFont="1" applyBorder="1" applyAlignment="1">
      <alignment horizontal="left" vertical="center" wrapText="1"/>
    </xf>
    <xf numFmtId="0" fontId="27" fillId="0" borderId="0" xfId="0" applyFont="1">
      <alignment vertical="center"/>
    </xf>
    <xf numFmtId="0" fontId="21" fillId="0" borderId="0" xfId="0" applyFont="1">
      <alignment vertical="center"/>
    </xf>
    <xf numFmtId="0" fontId="26" fillId="0" borderId="0" xfId="0" applyFont="1" applyBorder="1" applyAlignment="1">
      <alignment vertical="center" wrapText="1"/>
    </xf>
    <xf numFmtId="0" fontId="19" fillId="0" borderId="0" xfId="0" applyFont="1" applyBorder="1" applyAlignment="1">
      <alignment vertical="center"/>
    </xf>
    <xf numFmtId="0" fontId="28" fillId="0" borderId="0" xfId="0" applyFont="1" applyAlignment="1">
      <alignment horizontal="center" vertical="center"/>
    </xf>
    <xf numFmtId="0" fontId="30" fillId="0" borderId="0" xfId="0" applyFont="1" applyAlignment="1">
      <alignment horizontal="center" vertical="center"/>
    </xf>
    <xf numFmtId="0" fontId="19" fillId="0" borderId="0" xfId="0" applyFont="1" applyBorder="1" applyAlignment="1">
      <alignment vertical="center" wrapText="1"/>
    </xf>
    <xf numFmtId="0" fontId="19" fillId="0" borderId="0" xfId="0" applyFont="1" applyAlignment="1">
      <alignment vertical="center" wrapText="1"/>
    </xf>
    <xf numFmtId="0" fontId="19" fillId="0" borderId="0" xfId="0" applyNumberFormat="1" applyFont="1">
      <alignment vertical="center"/>
    </xf>
    <xf numFmtId="177" fontId="28" fillId="0" borderId="23" xfId="0" applyNumberFormat="1" applyFont="1" applyFill="1" applyBorder="1" applyAlignment="1">
      <alignment horizontal="center" vertical="center"/>
    </xf>
    <xf numFmtId="177" fontId="28" fillId="0" borderId="24" xfId="0" applyNumberFormat="1" applyFont="1" applyFill="1" applyBorder="1" applyAlignment="1">
      <alignment horizontal="center" vertical="center"/>
    </xf>
    <xf numFmtId="177" fontId="28" fillId="0" borderId="25" xfId="0" applyNumberFormat="1" applyFont="1" applyFill="1" applyBorder="1" applyAlignment="1">
      <alignment horizontal="center" vertical="center"/>
    </xf>
    <xf numFmtId="0" fontId="21" fillId="0" borderId="0" xfId="0" applyFont="1" applyBorder="1" applyAlignment="1">
      <alignment vertical="center" wrapText="1"/>
    </xf>
    <xf numFmtId="176" fontId="29" fillId="0" borderId="30" xfId="42" applyNumberFormat="1" applyFont="1" applyFill="1" applyBorder="1" applyAlignment="1">
      <alignment horizontal="center" vertical="center"/>
    </xf>
    <xf numFmtId="176" fontId="29" fillId="0" borderId="24" xfId="42" applyNumberFormat="1" applyFont="1" applyFill="1" applyBorder="1" applyAlignment="1">
      <alignment horizontal="center" vertical="center"/>
    </xf>
    <xf numFmtId="176" fontId="29" fillId="0" borderId="29" xfId="42" applyNumberFormat="1" applyFont="1" applyFill="1" applyBorder="1" applyAlignment="1">
      <alignment horizontal="center" vertical="center"/>
    </xf>
    <xf numFmtId="176" fontId="29" fillId="0" borderId="23" xfId="42" applyNumberFormat="1" applyFont="1" applyFill="1" applyBorder="1" applyAlignment="1">
      <alignment horizontal="center" vertical="center"/>
    </xf>
    <xf numFmtId="176" fontId="29" fillId="0" borderId="25" xfId="42" applyNumberFormat="1" applyFont="1" applyFill="1" applyBorder="1" applyAlignment="1">
      <alignment horizontal="center" vertical="center"/>
    </xf>
    <xf numFmtId="176" fontId="29" fillId="0" borderId="11" xfId="42" applyNumberFormat="1" applyFont="1" applyFill="1" applyBorder="1" applyAlignment="1">
      <alignment horizontal="center" vertical="center"/>
    </xf>
    <xf numFmtId="176" fontId="29" fillId="0" borderId="14" xfId="42" applyNumberFormat="1" applyFont="1" applyFill="1" applyBorder="1" applyAlignment="1">
      <alignment horizontal="center" vertical="center"/>
    </xf>
    <xf numFmtId="176" fontId="29" fillId="0" borderId="31" xfId="42" applyNumberFormat="1" applyFont="1" applyFill="1" applyBorder="1" applyAlignment="1">
      <alignment horizontal="center" vertical="center"/>
    </xf>
    <xf numFmtId="176" fontId="29" fillId="0" borderId="27" xfId="42" applyNumberFormat="1" applyFont="1" applyFill="1" applyBorder="1" applyAlignment="1">
      <alignment horizontal="center" vertical="center"/>
    </xf>
    <xf numFmtId="0" fontId="35" fillId="0" borderId="0" xfId="0" applyFont="1" applyBorder="1" applyAlignment="1">
      <alignment vertical="center" wrapText="1"/>
    </xf>
    <xf numFmtId="0" fontId="34" fillId="0" borderId="0" xfId="0" applyFont="1" applyBorder="1" applyAlignment="1">
      <alignment vertical="center" wrapText="1"/>
    </xf>
    <xf numFmtId="0" fontId="19" fillId="0" borderId="0" xfId="0" applyFont="1" applyBorder="1" applyAlignment="1">
      <alignment horizontal="left" vertical="center" wrapText="1"/>
    </xf>
    <xf numFmtId="177" fontId="0" fillId="0" borderId="0" xfId="0" applyNumberFormat="1">
      <alignment vertical="center"/>
    </xf>
    <xf numFmtId="176" fontId="19" fillId="0" borderId="0" xfId="0" applyNumberFormat="1" applyFont="1">
      <alignment vertical="center"/>
    </xf>
    <xf numFmtId="176" fontId="19" fillId="0" borderId="0" xfId="0" applyNumberFormat="1" applyFont="1" applyAlignment="1">
      <alignment vertical="center" wrapText="1"/>
    </xf>
    <xf numFmtId="176" fontId="21" fillId="0" borderId="0" xfId="0" applyNumberFormat="1" applyFont="1">
      <alignment vertical="center"/>
    </xf>
    <xf numFmtId="0" fontId="25" fillId="0" borderId="0" xfId="0" applyFont="1">
      <alignment vertical="center"/>
    </xf>
    <xf numFmtId="0" fontId="36" fillId="0" borderId="28" xfId="0" applyFont="1" applyBorder="1" applyAlignment="1">
      <alignment horizontal="center" vertical="center"/>
    </xf>
    <xf numFmtId="176" fontId="37" fillId="0" borderId="23" xfId="42" applyNumberFormat="1" applyFont="1" applyFill="1" applyBorder="1">
      <alignment vertical="center"/>
    </xf>
    <xf numFmtId="176" fontId="37" fillId="0" borderId="24" xfId="42" applyNumberFormat="1" applyFont="1" applyFill="1" applyBorder="1">
      <alignment vertical="center"/>
    </xf>
    <xf numFmtId="176" fontId="37" fillId="0" borderId="25" xfId="42" applyNumberFormat="1" applyFont="1" applyFill="1" applyBorder="1">
      <alignment vertical="center"/>
    </xf>
    <xf numFmtId="176" fontId="37" fillId="0" borderId="27" xfId="42" applyNumberFormat="1" applyFont="1" applyFill="1" applyBorder="1">
      <alignment vertical="center"/>
    </xf>
    <xf numFmtId="0" fontId="38" fillId="0" borderId="0" xfId="0" applyFont="1">
      <alignment vertical="center"/>
    </xf>
    <xf numFmtId="176" fontId="38" fillId="0" borderId="0" xfId="0" applyNumberFormat="1" applyFont="1">
      <alignment vertical="center"/>
    </xf>
    <xf numFmtId="0" fontId="19" fillId="0" borderId="0" xfId="0" applyFont="1" applyFill="1">
      <alignment vertical="center"/>
    </xf>
    <xf numFmtId="176" fontId="19" fillId="0" borderId="0" xfId="0" applyNumberFormat="1" applyFont="1" applyFill="1">
      <alignment vertical="center"/>
    </xf>
    <xf numFmtId="176" fontId="36" fillId="0" borderId="23" xfId="0" applyNumberFormat="1" applyFont="1" applyFill="1" applyBorder="1" applyAlignment="1">
      <alignment vertical="center"/>
    </xf>
    <xf numFmtId="176" fontId="36" fillId="0" borderId="24" xfId="0" applyNumberFormat="1" applyFont="1" applyFill="1" applyBorder="1" applyAlignment="1">
      <alignment vertical="center"/>
    </xf>
    <xf numFmtId="176" fontId="36" fillId="0" borderId="25" xfId="0" applyNumberFormat="1" applyFont="1" applyFill="1" applyBorder="1" applyAlignment="1">
      <alignment vertical="center"/>
    </xf>
    <xf numFmtId="176" fontId="36" fillId="34" borderId="24" xfId="0" applyNumberFormat="1" applyFont="1" applyFill="1" applyBorder="1" applyAlignment="1">
      <alignment vertical="center"/>
    </xf>
    <xf numFmtId="176" fontId="36" fillId="0" borderId="31" xfId="0" applyNumberFormat="1" applyFont="1" applyFill="1" applyBorder="1" applyAlignment="1">
      <alignment vertical="center"/>
    </xf>
    <xf numFmtId="176" fontId="36" fillId="0" borderId="29" xfId="0" applyNumberFormat="1" applyFont="1" applyFill="1" applyBorder="1" applyAlignment="1">
      <alignment vertical="center"/>
    </xf>
    <xf numFmtId="0" fontId="38" fillId="0" borderId="39" xfId="0" applyFont="1" applyFill="1" applyBorder="1" applyAlignment="1">
      <alignment horizontal="left" vertical="center" shrinkToFit="1"/>
    </xf>
    <xf numFmtId="176" fontId="29" fillId="0" borderId="39" xfId="42" applyNumberFormat="1" applyFont="1" applyFill="1" applyBorder="1" applyAlignment="1">
      <alignment horizontal="center" vertical="center"/>
    </xf>
    <xf numFmtId="0" fontId="33" fillId="0" borderId="39" xfId="0" applyFont="1" applyBorder="1" applyAlignment="1">
      <alignment horizontal="center" vertical="center" textRotation="255"/>
    </xf>
    <xf numFmtId="0" fontId="19" fillId="0" borderId="39" xfId="0" applyFont="1" applyBorder="1">
      <alignment vertical="center"/>
    </xf>
    <xf numFmtId="0" fontId="34" fillId="0" borderId="0" xfId="0" applyFont="1" applyBorder="1" applyAlignment="1">
      <alignment vertical="center"/>
    </xf>
    <xf numFmtId="0" fontId="28" fillId="0" borderId="0" xfId="0" applyFont="1" applyBorder="1" applyAlignment="1">
      <alignment horizontal="center" vertical="center"/>
    </xf>
    <xf numFmtId="0" fontId="36" fillId="0" borderId="27" xfId="0" applyFont="1" applyBorder="1" applyAlignment="1">
      <alignment horizontal="center" vertical="center"/>
    </xf>
    <xf numFmtId="176" fontId="36" fillId="0" borderId="24" xfId="0" applyNumberFormat="1" applyFont="1" applyBorder="1" applyAlignment="1">
      <alignment horizontal="center" vertical="center" wrapText="1" shrinkToFit="1"/>
    </xf>
    <xf numFmtId="176" fontId="36" fillId="0" borderId="25" xfId="0" applyNumberFormat="1" applyFont="1" applyBorder="1" applyAlignment="1">
      <alignment horizontal="center" vertical="center" wrapText="1" shrinkToFit="1"/>
    </xf>
    <xf numFmtId="176" fontId="36" fillId="0" borderId="29" xfId="0" applyNumberFormat="1" applyFont="1" applyBorder="1" applyAlignment="1">
      <alignment horizontal="center" vertical="center" wrapText="1" shrinkToFit="1"/>
    </xf>
    <xf numFmtId="176" fontId="36" fillId="33" borderId="23" xfId="0" applyNumberFormat="1" applyFont="1" applyFill="1" applyBorder="1" applyAlignment="1">
      <alignment horizontal="center" vertical="center" wrapText="1" shrinkToFit="1"/>
    </xf>
    <xf numFmtId="176" fontId="36" fillId="33" borderId="24" xfId="0" applyNumberFormat="1" applyFont="1" applyFill="1" applyBorder="1" applyAlignment="1">
      <alignment horizontal="center" vertical="center" wrapText="1" shrinkToFit="1"/>
    </xf>
    <xf numFmtId="176" fontId="36" fillId="33" borderId="25" xfId="0" applyNumberFormat="1" applyFont="1" applyFill="1" applyBorder="1" applyAlignment="1">
      <alignment horizontal="center" vertical="center" wrapText="1" shrinkToFit="1"/>
    </xf>
    <xf numFmtId="0" fontId="38" fillId="0" borderId="0" xfId="0" applyFont="1" applyFill="1">
      <alignment vertical="center"/>
    </xf>
    <xf numFmtId="177" fontId="0" fillId="0" borderId="0" xfId="0" applyNumberFormat="1" applyFill="1">
      <alignment vertical="center"/>
    </xf>
    <xf numFmtId="0" fontId="19" fillId="0" borderId="0" xfId="0" applyFont="1" applyAlignment="1">
      <alignment horizontal="left" vertical="center"/>
    </xf>
    <xf numFmtId="0" fontId="38" fillId="0" borderId="0" xfId="0" applyFont="1" applyAlignment="1">
      <alignment horizontal="left" vertical="center"/>
    </xf>
    <xf numFmtId="176" fontId="19" fillId="0" borderId="0" xfId="0" applyNumberFormat="1" applyFont="1" applyAlignment="1">
      <alignment horizontal="left" vertical="center"/>
    </xf>
    <xf numFmtId="0" fontId="23" fillId="0" borderId="0" xfId="0" applyFont="1" applyAlignment="1">
      <alignment horizontal="left" vertical="center"/>
    </xf>
    <xf numFmtId="176" fontId="36" fillId="34" borderId="24" xfId="0" applyNumberFormat="1" applyFont="1" applyFill="1" applyBorder="1" applyAlignment="1">
      <alignment horizontal="center" vertical="center" wrapText="1" shrinkToFit="1"/>
    </xf>
    <xf numFmtId="176" fontId="36" fillId="34" borderId="23" xfId="0" applyNumberFormat="1" applyFont="1" applyFill="1" applyBorder="1" applyAlignment="1">
      <alignment horizontal="center" vertical="center" wrapText="1" shrinkToFit="1"/>
    </xf>
    <xf numFmtId="176" fontId="36" fillId="34" borderId="25" xfId="0" applyNumberFormat="1" applyFont="1" applyFill="1" applyBorder="1" applyAlignment="1">
      <alignment horizontal="center" vertical="center" wrapText="1" shrinkToFit="1"/>
    </xf>
    <xf numFmtId="176" fontId="36" fillId="34" borderId="31" xfId="0" applyNumberFormat="1" applyFont="1" applyFill="1" applyBorder="1" applyAlignment="1">
      <alignment horizontal="center" vertical="center" wrapText="1" shrinkToFit="1"/>
    </xf>
    <xf numFmtId="176" fontId="36" fillId="34" borderId="29" xfId="0" applyNumberFormat="1" applyFont="1" applyFill="1" applyBorder="1" applyAlignment="1">
      <alignment horizontal="center" vertical="center" wrapText="1" shrinkToFit="1"/>
    </xf>
    <xf numFmtId="176" fontId="37" fillId="0" borderId="39" xfId="42" applyNumberFormat="1" applyFont="1" applyFill="1" applyBorder="1">
      <alignment vertical="center"/>
    </xf>
    <xf numFmtId="176" fontId="22" fillId="34" borderId="39" xfId="42" applyNumberFormat="1" applyFont="1" applyFill="1" applyBorder="1">
      <alignment vertical="center"/>
    </xf>
    <xf numFmtId="0" fontId="40" fillId="0" borderId="27" xfId="0" applyFont="1" applyBorder="1" applyAlignment="1">
      <alignment horizontal="center" vertical="center"/>
    </xf>
    <xf numFmtId="176" fontId="41" fillId="0" borderId="23" xfId="42" applyNumberFormat="1" applyFont="1" applyFill="1" applyBorder="1">
      <alignment vertical="center"/>
    </xf>
    <xf numFmtId="176" fontId="41" fillId="0" borderId="24" xfId="42" applyNumberFormat="1" applyFont="1" applyFill="1" applyBorder="1">
      <alignment vertical="center"/>
    </xf>
    <xf numFmtId="176" fontId="41" fillId="0" borderId="25" xfId="42" applyNumberFormat="1" applyFont="1" applyFill="1" applyBorder="1">
      <alignment vertical="center"/>
    </xf>
    <xf numFmtId="0" fontId="40" fillId="0" borderId="28" xfId="0" applyFont="1" applyBorder="1" applyAlignment="1">
      <alignment horizontal="center" vertical="center"/>
    </xf>
    <xf numFmtId="176" fontId="22" fillId="34" borderId="24" xfId="42" applyNumberFormat="1" applyFont="1" applyFill="1" applyBorder="1">
      <alignment vertical="center"/>
    </xf>
    <xf numFmtId="176" fontId="41" fillId="0" borderId="27" xfId="42" applyNumberFormat="1" applyFont="1" applyFill="1" applyBorder="1">
      <alignment vertical="center"/>
    </xf>
    <xf numFmtId="176" fontId="41" fillId="0" borderId="31" xfId="42" applyNumberFormat="1" applyFont="1" applyFill="1" applyBorder="1">
      <alignment vertical="center"/>
    </xf>
    <xf numFmtId="176" fontId="42" fillId="0" borderId="25" xfId="42" applyNumberFormat="1" applyFont="1" applyFill="1" applyBorder="1" applyAlignment="1">
      <alignment horizontal="center" vertical="center"/>
    </xf>
    <xf numFmtId="176" fontId="42" fillId="0" borderId="36" xfId="42" applyNumberFormat="1" applyFont="1" applyFill="1" applyBorder="1" applyAlignment="1">
      <alignment horizontal="center" vertical="center"/>
    </xf>
    <xf numFmtId="176" fontId="42" fillId="0" borderId="24" xfId="42" applyNumberFormat="1" applyFont="1" applyFill="1" applyBorder="1" applyAlignment="1">
      <alignment horizontal="center" vertical="center"/>
    </xf>
    <xf numFmtId="177" fontId="43" fillId="0" borderId="25" xfId="0" applyNumberFormat="1" applyFont="1" applyFill="1" applyBorder="1" applyAlignment="1">
      <alignment horizontal="center" vertical="center"/>
    </xf>
    <xf numFmtId="177" fontId="43" fillId="0" borderId="24" xfId="0" applyNumberFormat="1" applyFont="1" applyFill="1" applyBorder="1" applyAlignment="1">
      <alignment horizontal="center" vertical="center"/>
    </xf>
    <xf numFmtId="177" fontId="43" fillId="0" borderId="23" xfId="0" applyNumberFormat="1" applyFont="1" applyFill="1" applyBorder="1" applyAlignment="1">
      <alignment horizontal="center" vertical="center"/>
    </xf>
    <xf numFmtId="176" fontId="40" fillId="34" borderId="23" xfId="0" applyNumberFormat="1" applyFont="1" applyFill="1" applyBorder="1" applyAlignment="1">
      <alignment horizontal="center" vertical="center" wrapText="1" shrinkToFit="1"/>
    </xf>
    <xf numFmtId="176" fontId="40" fillId="34" borderId="24" xfId="0" applyNumberFormat="1" applyFont="1" applyFill="1" applyBorder="1" applyAlignment="1">
      <alignment horizontal="center" vertical="center" wrapText="1" shrinkToFit="1"/>
    </xf>
    <xf numFmtId="176" fontId="40" fillId="34" borderId="25" xfId="0" applyNumberFormat="1" applyFont="1" applyFill="1" applyBorder="1" applyAlignment="1">
      <alignment horizontal="center" vertical="center" wrapText="1" shrinkToFit="1"/>
    </xf>
    <xf numFmtId="176" fontId="40" fillId="34" borderId="17" xfId="0" applyNumberFormat="1" applyFont="1" applyFill="1" applyBorder="1" applyAlignment="1">
      <alignment horizontal="center" vertical="center" wrapText="1" shrinkToFit="1"/>
    </xf>
    <xf numFmtId="176" fontId="40" fillId="34" borderId="25" xfId="0" applyNumberFormat="1" applyFont="1" applyFill="1" applyBorder="1" applyAlignment="1">
      <alignment horizontal="center" vertical="center" wrapText="1"/>
    </xf>
    <xf numFmtId="176" fontId="40" fillId="34" borderId="31" xfId="0" applyNumberFormat="1" applyFont="1" applyFill="1" applyBorder="1" applyAlignment="1">
      <alignment horizontal="center" vertical="center" wrapText="1" shrinkToFit="1"/>
    </xf>
    <xf numFmtId="176" fontId="40" fillId="34" borderId="29" xfId="0" applyNumberFormat="1" applyFont="1" applyFill="1" applyBorder="1" applyAlignment="1">
      <alignment horizontal="center" vertical="center" wrapText="1" shrinkToFit="1"/>
    </xf>
    <xf numFmtId="176" fontId="40" fillId="0" borderId="23" xfId="0" applyNumberFormat="1" applyFont="1" applyFill="1" applyBorder="1" applyAlignment="1">
      <alignment vertical="center"/>
    </xf>
    <xf numFmtId="176" fontId="40" fillId="0" borderId="24" xfId="0" applyNumberFormat="1" applyFont="1" applyFill="1" applyBorder="1" applyAlignment="1">
      <alignment vertical="center"/>
    </xf>
    <xf numFmtId="176" fontId="40" fillId="0" borderId="25" xfId="0" applyNumberFormat="1" applyFont="1" applyFill="1" applyBorder="1" applyAlignment="1">
      <alignment vertical="center"/>
    </xf>
    <xf numFmtId="176" fontId="40" fillId="0" borderId="31" xfId="0" applyNumberFormat="1" applyFont="1" applyFill="1" applyBorder="1" applyAlignment="1">
      <alignment vertical="center"/>
    </xf>
    <xf numFmtId="176" fontId="40" fillId="0" borderId="29" xfId="0" applyNumberFormat="1" applyFont="1" applyFill="1" applyBorder="1" applyAlignment="1">
      <alignment vertical="center"/>
    </xf>
    <xf numFmtId="0" fontId="44" fillId="0" borderId="39" xfId="0" applyFont="1" applyBorder="1" applyAlignment="1">
      <alignment horizontal="left" vertical="center" wrapText="1"/>
    </xf>
    <xf numFmtId="0" fontId="45" fillId="0" borderId="0" xfId="0" applyFont="1">
      <alignment vertical="center"/>
    </xf>
    <xf numFmtId="176" fontId="46" fillId="0" borderId="23" xfId="42" applyNumberFormat="1" applyFont="1" applyFill="1" applyBorder="1">
      <alignment vertical="center"/>
    </xf>
    <xf numFmtId="176" fontId="46" fillId="0" borderId="24" xfId="42" applyNumberFormat="1" applyFont="1" applyFill="1" applyBorder="1">
      <alignment vertical="center"/>
    </xf>
    <xf numFmtId="176" fontId="46" fillId="0" borderId="25" xfId="42" applyNumberFormat="1" applyFont="1" applyFill="1" applyBorder="1">
      <alignment vertical="center"/>
    </xf>
    <xf numFmtId="176" fontId="46" fillId="34" borderId="23" xfId="42" applyNumberFormat="1" applyFont="1" applyFill="1" applyBorder="1">
      <alignment vertical="center"/>
    </xf>
    <xf numFmtId="176" fontId="46" fillId="34" borderId="24" xfId="42" applyNumberFormat="1" applyFont="1" applyFill="1" applyBorder="1">
      <alignment vertical="center"/>
    </xf>
    <xf numFmtId="176" fontId="46" fillId="34" borderId="25" xfId="42" applyNumberFormat="1" applyFont="1" applyFill="1" applyBorder="1">
      <alignment vertical="center"/>
    </xf>
    <xf numFmtId="176" fontId="46" fillId="34" borderId="27" xfId="42" applyNumberFormat="1" applyFont="1" applyFill="1" applyBorder="1">
      <alignment vertical="center"/>
    </xf>
    <xf numFmtId="176" fontId="48" fillId="34" borderId="30" xfId="42" applyNumberFormat="1" applyFont="1" applyFill="1" applyBorder="1">
      <alignment vertical="center"/>
    </xf>
    <xf numFmtId="176" fontId="48" fillId="34" borderId="24" xfId="42" applyNumberFormat="1" applyFont="1" applyFill="1" applyBorder="1">
      <alignment vertical="center"/>
    </xf>
    <xf numFmtId="176" fontId="48" fillId="34" borderId="29" xfId="42" applyNumberFormat="1" applyFont="1" applyFill="1" applyBorder="1">
      <alignment vertical="center"/>
    </xf>
    <xf numFmtId="176" fontId="48" fillId="34" borderId="23" xfId="42" applyNumberFormat="1" applyFont="1" applyFill="1" applyBorder="1">
      <alignment vertical="center"/>
    </xf>
    <xf numFmtId="176" fontId="48" fillId="34" borderId="25" xfId="42" applyNumberFormat="1" applyFont="1" applyFill="1" applyBorder="1">
      <alignment vertical="center"/>
    </xf>
    <xf numFmtId="176" fontId="48" fillId="34" borderId="11" xfId="42" applyNumberFormat="1" applyFont="1" applyFill="1" applyBorder="1">
      <alignment vertical="center"/>
    </xf>
    <xf numFmtId="176" fontId="48" fillId="34" borderId="31" xfId="42" applyNumberFormat="1" applyFont="1" applyFill="1" applyBorder="1">
      <alignment vertical="center"/>
    </xf>
    <xf numFmtId="176" fontId="48" fillId="34" borderId="36" xfId="42" applyNumberFormat="1" applyFont="1" applyFill="1" applyBorder="1">
      <alignment vertical="center"/>
    </xf>
    <xf numFmtId="176" fontId="48" fillId="34" borderId="39" xfId="42" applyNumberFormat="1" applyFont="1" applyFill="1" applyBorder="1">
      <alignment vertical="center"/>
    </xf>
    <xf numFmtId="176" fontId="48" fillId="34" borderId="14" xfId="42" applyNumberFormat="1" applyFont="1" applyFill="1" applyBorder="1">
      <alignment vertical="center"/>
    </xf>
    <xf numFmtId="176" fontId="48" fillId="34" borderId="27" xfId="42" applyNumberFormat="1" applyFont="1" applyFill="1" applyBorder="1">
      <alignment vertical="center"/>
    </xf>
    <xf numFmtId="0" fontId="38" fillId="34" borderId="23" xfId="0" applyFont="1" applyFill="1" applyBorder="1">
      <alignment vertical="center"/>
    </xf>
    <xf numFmtId="0" fontId="38" fillId="34" borderId="24" xfId="0" applyFont="1" applyFill="1" applyBorder="1">
      <alignment vertical="center"/>
    </xf>
    <xf numFmtId="0" fontId="38" fillId="34" borderId="29" xfId="0" applyFont="1" applyFill="1" applyBorder="1">
      <alignment vertical="center"/>
    </xf>
    <xf numFmtId="0" fontId="38" fillId="34" borderId="25" xfId="0" applyFont="1" applyFill="1" applyBorder="1">
      <alignment vertical="center"/>
    </xf>
    <xf numFmtId="0" fontId="38" fillId="34" borderId="31" xfId="0" applyFont="1" applyFill="1" applyBorder="1">
      <alignment vertical="center"/>
    </xf>
    <xf numFmtId="0" fontId="38" fillId="34" borderId="39" xfId="0" applyFont="1" applyFill="1" applyBorder="1">
      <alignment vertical="center"/>
    </xf>
    <xf numFmtId="0" fontId="19" fillId="34" borderId="23" xfId="0" applyFont="1" applyFill="1" applyBorder="1">
      <alignment vertical="center"/>
    </xf>
    <xf numFmtId="0" fontId="19" fillId="34" borderId="24" xfId="0" applyFont="1" applyFill="1" applyBorder="1">
      <alignment vertical="center"/>
    </xf>
    <xf numFmtId="0" fontId="19" fillId="34" borderId="25" xfId="0" applyFont="1" applyFill="1" applyBorder="1" applyAlignment="1">
      <alignment vertical="center" wrapText="1"/>
    </xf>
    <xf numFmtId="0" fontId="19" fillId="34" borderId="24" xfId="0" applyFont="1" applyFill="1" applyBorder="1" applyAlignment="1">
      <alignment vertical="center" wrapText="1"/>
    </xf>
    <xf numFmtId="0" fontId="19" fillId="34" borderId="29" xfId="0" applyFont="1" applyFill="1" applyBorder="1" applyAlignment="1">
      <alignment vertical="center" wrapText="1"/>
    </xf>
    <xf numFmtId="0" fontId="19" fillId="34" borderId="25" xfId="0" applyFont="1" applyFill="1" applyBorder="1">
      <alignment vertical="center"/>
    </xf>
    <xf numFmtId="0" fontId="19" fillId="34" borderId="31" xfId="0" applyFont="1" applyFill="1" applyBorder="1">
      <alignment vertical="center"/>
    </xf>
    <xf numFmtId="0" fontId="22" fillId="34" borderId="29" xfId="0" applyFont="1" applyFill="1" applyBorder="1">
      <alignment vertical="center"/>
    </xf>
    <xf numFmtId="0" fontId="19" fillId="34" borderId="29" xfId="0" applyFont="1" applyFill="1" applyBorder="1">
      <alignment vertical="center"/>
    </xf>
    <xf numFmtId="0" fontId="19" fillId="34" borderId="30" xfId="0" applyFont="1" applyFill="1" applyBorder="1">
      <alignment vertical="center"/>
    </xf>
    <xf numFmtId="176" fontId="37" fillId="35" borderId="24" xfId="42" applyNumberFormat="1" applyFont="1" applyFill="1" applyBorder="1">
      <alignment vertical="center"/>
    </xf>
    <xf numFmtId="176" fontId="37" fillId="35" borderId="27" xfId="42" applyNumberFormat="1" applyFont="1" applyFill="1" applyBorder="1">
      <alignment vertical="center"/>
    </xf>
    <xf numFmtId="0" fontId="19" fillId="0" borderId="28" xfId="0" applyFont="1" applyFill="1" applyBorder="1" applyAlignment="1">
      <alignment horizontal="center" vertical="center"/>
    </xf>
    <xf numFmtId="0" fontId="19" fillId="0" borderId="42" xfId="0" applyFont="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Border="1" applyAlignment="1">
      <alignment horizontal="center" vertical="center"/>
    </xf>
    <xf numFmtId="0" fontId="34" fillId="0" borderId="40" xfId="0" applyFont="1" applyFill="1" applyBorder="1" applyAlignment="1">
      <alignment horizontal="center" vertical="center"/>
    </xf>
    <xf numFmtId="0" fontId="34" fillId="0" borderId="1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49" xfId="0" applyFont="1" applyBorder="1" applyAlignment="1">
      <alignment horizontal="center" vertical="center"/>
    </xf>
    <xf numFmtId="0" fontId="19" fillId="0" borderId="41" xfId="0" applyFont="1" applyBorder="1">
      <alignment vertical="center"/>
    </xf>
    <xf numFmtId="0" fontId="34"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48" xfId="0" applyFont="1" applyBorder="1" applyAlignment="1">
      <alignment horizontal="center" vertical="center"/>
    </xf>
    <xf numFmtId="0" fontId="19" fillId="0" borderId="46" xfId="0" applyFont="1" applyBorder="1" applyAlignment="1">
      <alignment horizontal="center" vertical="center"/>
    </xf>
    <xf numFmtId="0" fontId="21" fillId="0" borderId="47" xfId="0" applyFont="1" applyBorder="1" applyAlignment="1">
      <alignment horizontal="center" vertical="center"/>
    </xf>
    <xf numFmtId="0" fontId="19" fillId="0" borderId="54" xfId="0" applyFont="1" applyBorder="1" applyAlignment="1">
      <alignment horizontal="center" vertical="center"/>
    </xf>
    <xf numFmtId="0" fontId="34" fillId="0" borderId="1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55" xfId="0" applyFont="1" applyBorder="1" applyAlignment="1">
      <alignment horizontal="center" vertical="center"/>
    </xf>
    <xf numFmtId="0" fontId="21" fillId="0" borderId="48" xfId="0" applyFont="1" applyBorder="1" applyAlignment="1">
      <alignment horizontal="center" vertical="center"/>
    </xf>
    <xf numFmtId="0" fontId="19" fillId="0" borderId="53" xfId="0" applyFont="1" applyBorder="1" applyAlignment="1">
      <alignment horizontal="center" vertical="center"/>
    </xf>
    <xf numFmtId="0" fontId="34"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8" xfId="0" applyFont="1" applyBorder="1" applyAlignment="1">
      <alignment horizontal="center" vertical="center"/>
    </xf>
    <xf numFmtId="176" fontId="30" fillId="34" borderId="24" xfId="0" applyNumberFormat="1" applyFont="1" applyFill="1" applyBorder="1" applyAlignment="1">
      <alignment horizontal="right" vertical="center" wrapText="1" shrinkToFit="1"/>
    </xf>
    <xf numFmtId="176" fontId="30" fillId="34" borderId="17" xfId="0" applyNumberFormat="1" applyFont="1" applyFill="1" applyBorder="1" applyAlignment="1">
      <alignment horizontal="right" vertical="center" wrapText="1" shrinkToFit="1"/>
    </xf>
    <xf numFmtId="176" fontId="30" fillId="34" borderId="25" xfId="0" applyNumberFormat="1" applyFont="1" applyFill="1" applyBorder="1" applyAlignment="1">
      <alignment horizontal="right" vertical="center" wrapText="1"/>
    </xf>
    <xf numFmtId="176" fontId="30" fillId="34" borderId="23" xfId="0" applyNumberFormat="1" applyFont="1" applyFill="1" applyBorder="1" applyAlignment="1">
      <alignment horizontal="right" vertical="center" wrapText="1" shrinkToFit="1"/>
    </xf>
    <xf numFmtId="176" fontId="30" fillId="34" borderId="25" xfId="0" applyNumberFormat="1" applyFont="1" applyFill="1" applyBorder="1" applyAlignment="1">
      <alignment horizontal="right" vertical="center" wrapText="1" shrinkToFit="1"/>
    </xf>
    <xf numFmtId="176" fontId="30" fillId="34" borderId="29" xfId="0" applyNumberFormat="1" applyFont="1" applyFill="1" applyBorder="1" applyAlignment="1">
      <alignment horizontal="right" vertical="center" wrapText="1" shrinkToFit="1"/>
    </xf>
    <xf numFmtId="176" fontId="30" fillId="34" borderId="31" xfId="0" applyNumberFormat="1" applyFont="1" applyFill="1" applyBorder="1" applyAlignment="1">
      <alignment horizontal="right" vertical="center" wrapText="1" shrinkToFit="1"/>
    </xf>
    <xf numFmtId="0" fontId="23" fillId="34" borderId="0" xfId="0" applyFont="1" applyFill="1" applyAlignment="1">
      <alignment horizontal="left" vertical="center"/>
    </xf>
    <xf numFmtId="0" fontId="34" fillId="34" borderId="0" xfId="0" applyFont="1" applyFill="1" applyBorder="1" applyAlignment="1">
      <alignment vertical="center"/>
    </xf>
    <xf numFmtId="0" fontId="28" fillId="34" borderId="0" xfId="0" applyFont="1" applyFill="1" applyBorder="1" applyAlignment="1">
      <alignment horizontal="center" vertical="center"/>
    </xf>
    <xf numFmtId="0" fontId="34" fillId="34" borderId="0" xfId="0" applyFont="1" applyFill="1" applyBorder="1" applyAlignment="1">
      <alignment vertical="center" wrapText="1"/>
    </xf>
    <xf numFmtId="0" fontId="28" fillId="34" borderId="0" xfId="0" applyFont="1" applyFill="1" applyAlignment="1">
      <alignment horizontal="center" vertical="center"/>
    </xf>
    <xf numFmtId="176" fontId="30" fillId="34" borderId="22" xfId="0" applyNumberFormat="1" applyFont="1" applyFill="1" applyBorder="1" applyAlignment="1">
      <alignment horizontal="right" vertical="center" wrapText="1"/>
    </xf>
    <xf numFmtId="176" fontId="30" fillId="34" borderId="24" xfId="0" applyNumberFormat="1" applyFont="1" applyFill="1" applyBorder="1" applyAlignment="1">
      <alignment horizontal="right" vertical="center" wrapText="1"/>
    </xf>
    <xf numFmtId="0" fontId="35" fillId="34" borderId="0" xfId="0" applyFont="1" applyFill="1" applyBorder="1" applyAlignment="1">
      <alignment vertical="center" wrapText="1"/>
    </xf>
    <xf numFmtId="176" fontId="36" fillId="35" borderId="24" xfId="0" applyNumberFormat="1" applyFont="1" applyFill="1" applyBorder="1" applyAlignment="1">
      <alignment vertical="center"/>
    </xf>
    <xf numFmtId="176" fontId="36" fillId="35" borderId="25" xfId="0" applyNumberFormat="1" applyFont="1" applyFill="1" applyBorder="1" applyAlignment="1">
      <alignment vertical="center"/>
    </xf>
    <xf numFmtId="176" fontId="36" fillId="35" borderId="23" xfId="0" applyNumberFormat="1" applyFont="1" applyFill="1" applyBorder="1" applyAlignment="1">
      <alignment vertical="center"/>
    </xf>
    <xf numFmtId="0" fontId="19" fillId="34" borderId="28" xfId="0" applyFont="1" applyFill="1" applyBorder="1" applyAlignment="1">
      <alignment horizontal="center" vertical="center"/>
    </xf>
    <xf numFmtId="0" fontId="19" fillId="34" borderId="42" xfId="0" applyFont="1" applyFill="1" applyBorder="1" applyAlignment="1">
      <alignment horizontal="center" vertical="center"/>
    </xf>
    <xf numFmtId="0" fontId="19" fillId="0" borderId="43" xfId="0" applyFont="1" applyBorder="1" applyAlignment="1">
      <alignment horizontal="center" vertical="center"/>
    </xf>
    <xf numFmtId="0" fontId="19" fillId="34" borderId="30" xfId="0" applyFont="1" applyFill="1" applyBorder="1" applyAlignment="1">
      <alignment horizontal="center" vertical="center"/>
    </xf>
    <xf numFmtId="0" fontId="19" fillId="34" borderId="55"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49" xfId="0" applyFont="1" applyFill="1" applyBorder="1" applyAlignment="1">
      <alignment horizontal="center" vertical="center"/>
    </xf>
    <xf numFmtId="0" fontId="19" fillId="34" borderId="57" xfId="0" applyFont="1" applyFill="1" applyBorder="1" applyAlignment="1">
      <alignment horizontal="center" vertical="center"/>
    </xf>
    <xf numFmtId="0" fontId="19" fillId="34" borderId="58" xfId="0" applyFont="1" applyFill="1" applyBorder="1" applyAlignment="1">
      <alignment horizontal="center" vertical="center"/>
    </xf>
    <xf numFmtId="0" fontId="19" fillId="34" borderId="51" xfId="0" applyFont="1" applyFill="1" applyBorder="1" applyAlignment="1">
      <alignment horizontal="center" vertical="center"/>
    </xf>
    <xf numFmtId="0" fontId="19" fillId="34" borderId="52" xfId="0" applyFont="1" applyFill="1" applyBorder="1" applyAlignment="1">
      <alignment horizontal="center" vertical="center"/>
    </xf>
    <xf numFmtId="0" fontId="19" fillId="34" borderId="41" xfId="0" applyFont="1" applyFill="1" applyBorder="1" applyAlignment="1">
      <alignment horizontal="center" vertical="center"/>
    </xf>
    <xf numFmtId="0" fontId="19" fillId="34" borderId="48" xfId="0" applyFont="1" applyFill="1" applyBorder="1" applyAlignment="1">
      <alignment horizontal="center" vertical="center"/>
    </xf>
    <xf numFmtId="0" fontId="19" fillId="34" borderId="46" xfId="0" applyFont="1" applyFill="1" applyBorder="1" applyAlignment="1">
      <alignment horizontal="center" vertical="center"/>
    </xf>
    <xf numFmtId="0" fontId="19" fillId="34" borderId="53" xfId="0" applyFont="1" applyFill="1" applyBorder="1" applyAlignment="1">
      <alignment horizontal="center" vertical="center"/>
    </xf>
    <xf numFmtId="0" fontId="21" fillId="34" borderId="48" xfId="0" applyFont="1" applyFill="1" applyBorder="1" applyAlignment="1">
      <alignment horizontal="center" vertical="center"/>
    </xf>
    <xf numFmtId="176" fontId="46" fillId="34" borderId="29" xfId="42" applyNumberFormat="1" applyFont="1" applyFill="1" applyBorder="1">
      <alignment vertical="center"/>
    </xf>
    <xf numFmtId="176" fontId="37" fillId="0" borderId="29" xfId="42" applyNumberFormat="1" applyFont="1" applyFill="1" applyBorder="1">
      <alignment vertical="center"/>
    </xf>
    <xf numFmtId="176" fontId="46" fillId="0" borderId="29" xfId="42" applyNumberFormat="1" applyFont="1" applyFill="1" applyBorder="1">
      <alignment vertical="center"/>
    </xf>
    <xf numFmtId="176" fontId="42" fillId="0" borderId="29" xfId="42" applyNumberFormat="1" applyFont="1" applyFill="1" applyBorder="1" applyAlignment="1">
      <alignment horizontal="center" vertical="center"/>
    </xf>
    <xf numFmtId="0" fontId="38" fillId="34" borderId="27" xfId="0" applyFont="1" applyFill="1" applyBorder="1">
      <alignment vertical="center"/>
    </xf>
    <xf numFmtId="176" fontId="22" fillId="34" borderId="27" xfId="42" applyNumberFormat="1" applyFont="1" applyFill="1" applyBorder="1">
      <alignment vertical="center"/>
    </xf>
    <xf numFmtId="176" fontId="46" fillId="0" borderId="27" xfId="42" applyNumberFormat="1" applyFont="1" applyFill="1" applyBorder="1">
      <alignment vertical="center"/>
    </xf>
    <xf numFmtId="0" fontId="44" fillId="0" borderId="15" xfId="0" applyFont="1" applyFill="1" applyBorder="1" applyAlignment="1">
      <alignment horizontal="left" vertical="center" wrapText="1"/>
    </xf>
    <xf numFmtId="0" fontId="50" fillId="0" borderId="39" xfId="0" applyFont="1" applyBorder="1" applyAlignment="1">
      <alignment horizontal="center" vertical="center" textRotation="255" wrapText="1"/>
    </xf>
    <xf numFmtId="0" fontId="21" fillId="34" borderId="54" xfId="0" applyFont="1" applyFill="1" applyBorder="1" applyAlignment="1">
      <alignment horizontal="center" vertical="center"/>
    </xf>
    <xf numFmtId="176" fontId="46" fillId="33" borderId="23" xfId="42" applyNumberFormat="1" applyFont="1" applyFill="1" applyBorder="1">
      <alignment vertical="center"/>
    </xf>
    <xf numFmtId="176" fontId="46" fillId="33" borderId="24" xfId="42" applyNumberFormat="1" applyFont="1" applyFill="1" applyBorder="1">
      <alignment vertical="center"/>
    </xf>
    <xf numFmtId="176" fontId="46" fillId="33" borderId="25" xfId="42" applyNumberFormat="1" applyFont="1" applyFill="1" applyBorder="1">
      <alignment vertical="center"/>
    </xf>
    <xf numFmtId="176" fontId="22" fillId="33" borderId="24" xfId="42" applyNumberFormat="1" applyFont="1" applyFill="1" applyBorder="1">
      <alignment vertical="center"/>
    </xf>
    <xf numFmtId="176" fontId="22" fillId="33" borderId="23" xfId="42" applyNumberFormat="1" applyFont="1" applyFill="1" applyBorder="1">
      <alignment vertical="center"/>
    </xf>
    <xf numFmtId="176" fontId="46" fillId="35" borderId="27" xfId="42" applyNumberFormat="1" applyFont="1" applyFill="1" applyBorder="1">
      <alignment vertical="center"/>
    </xf>
    <xf numFmtId="176" fontId="46" fillId="35" borderId="24" xfId="42" applyNumberFormat="1" applyFont="1" applyFill="1" applyBorder="1">
      <alignment vertical="center"/>
    </xf>
    <xf numFmtId="176" fontId="37" fillId="34" borderId="24" xfId="42" applyNumberFormat="1" applyFont="1" applyFill="1" applyBorder="1">
      <alignment vertical="center"/>
    </xf>
    <xf numFmtId="176" fontId="41" fillId="35" borderId="24" xfId="42" applyNumberFormat="1" applyFont="1" applyFill="1" applyBorder="1">
      <alignment vertical="center"/>
    </xf>
    <xf numFmtId="176" fontId="41" fillId="35" borderId="23" xfId="42" applyNumberFormat="1" applyFont="1" applyFill="1" applyBorder="1">
      <alignment vertical="center"/>
    </xf>
    <xf numFmtId="176" fontId="37" fillId="34" borderId="25" xfId="42" applyNumberFormat="1" applyFont="1" applyFill="1" applyBorder="1">
      <alignment vertical="center"/>
    </xf>
    <xf numFmtId="176" fontId="37" fillId="34" borderId="31" xfId="42" applyNumberFormat="1" applyFont="1" applyFill="1" applyBorder="1">
      <alignment vertical="center"/>
    </xf>
    <xf numFmtId="176" fontId="40" fillId="33" borderId="23" xfId="0" applyNumberFormat="1" applyFont="1" applyFill="1" applyBorder="1" applyAlignment="1">
      <alignment horizontal="center" vertical="center" wrapText="1" shrinkToFit="1"/>
    </xf>
    <xf numFmtId="176" fontId="40" fillId="33" borderId="24" xfId="0" applyNumberFormat="1" applyFont="1" applyFill="1" applyBorder="1" applyAlignment="1">
      <alignment horizontal="center" vertical="center" wrapText="1" shrinkToFit="1"/>
    </xf>
    <xf numFmtId="176" fontId="40" fillId="33" borderId="25" xfId="0" applyNumberFormat="1" applyFont="1" applyFill="1" applyBorder="1" applyAlignment="1">
      <alignment horizontal="center" vertical="center" wrapText="1" shrinkToFit="1"/>
    </xf>
    <xf numFmtId="176" fontId="36" fillId="33" borderId="25" xfId="0" applyNumberFormat="1" applyFont="1" applyFill="1" applyBorder="1" applyAlignment="1">
      <alignment horizontal="center" vertical="center" wrapText="1"/>
    </xf>
    <xf numFmtId="176" fontId="36" fillId="0" borderId="27" xfId="0" applyNumberFormat="1" applyFont="1" applyFill="1" applyBorder="1" applyAlignment="1">
      <alignment vertical="center"/>
    </xf>
    <xf numFmtId="176" fontId="36" fillId="33" borderId="35" xfId="0" applyNumberFormat="1" applyFont="1" applyFill="1" applyBorder="1" applyAlignment="1">
      <alignment horizontal="center" vertical="center" wrapText="1" shrinkToFit="1"/>
    </xf>
    <xf numFmtId="176" fontId="40" fillId="33" borderId="31" xfId="0" applyNumberFormat="1" applyFont="1" applyFill="1" applyBorder="1" applyAlignment="1">
      <alignment horizontal="center" vertical="center" wrapText="1"/>
    </xf>
    <xf numFmtId="176" fontId="36" fillId="33" borderId="20" xfId="0" applyNumberFormat="1" applyFont="1" applyFill="1" applyBorder="1" applyAlignment="1">
      <alignment horizontal="center" vertical="center" wrapText="1"/>
    </xf>
    <xf numFmtId="176" fontId="40" fillId="33" borderId="23" xfId="0" applyNumberFormat="1" applyFont="1" applyFill="1" applyBorder="1" applyAlignment="1">
      <alignment horizontal="center" vertical="center" wrapText="1"/>
    </xf>
    <xf numFmtId="176" fontId="36" fillId="33" borderId="23" xfId="0" applyNumberFormat="1" applyFont="1" applyFill="1" applyBorder="1" applyAlignment="1">
      <alignment horizontal="center" vertical="center" wrapText="1"/>
    </xf>
    <xf numFmtId="0" fontId="38" fillId="0" borderId="15" xfId="0" applyFont="1" applyBorder="1" applyAlignment="1">
      <alignment horizontal="left" vertical="center" wrapText="1"/>
    </xf>
    <xf numFmtId="176" fontId="40" fillId="34" borderId="15" xfId="0" applyNumberFormat="1" applyFont="1" applyFill="1" applyBorder="1" applyAlignment="1">
      <alignment vertical="center"/>
    </xf>
    <xf numFmtId="176" fontId="36" fillId="0" borderId="15" xfId="0" applyNumberFormat="1" applyFont="1" applyFill="1" applyBorder="1" applyAlignment="1">
      <alignment vertical="center"/>
    </xf>
    <xf numFmtId="176" fontId="40" fillId="0" borderId="15" xfId="0" applyNumberFormat="1" applyFont="1" applyFill="1" applyBorder="1" applyAlignment="1">
      <alignment vertical="center"/>
    </xf>
    <xf numFmtId="176" fontId="30" fillId="34" borderId="15" xfId="0" applyNumberFormat="1" applyFont="1" applyFill="1" applyBorder="1" applyAlignment="1">
      <alignment horizontal="right" vertical="center"/>
    </xf>
    <xf numFmtId="177" fontId="28" fillId="34" borderId="15" xfId="0" applyNumberFormat="1" applyFont="1" applyFill="1" applyBorder="1" applyAlignment="1">
      <alignment horizontal="center" vertical="center"/>
    </xf>
    <xf numFmtId="176" fontId="40" fillId="35" borderId="24" xfId="0" applyNumberFormat="1" applyFont="1" applyFill="1" applyBorder="1" applyAlignment="1">
      <alignment vertical="center"/>
    </xf>
    <xf numFmtId="176" fontId="40" fillId="33" borderId="31" xfId="0" applyNumberFormat="1" applyFont="1" applyFill="1" applyBorder="1" applyAlignment="1">
      <alignment horizontal="center" vertical="center" wrapText="1" shrinkToFit="1"/>
    </xf>
    <xf numFmtId="176" fontId="40" fillId="35" borderId="25" xfId="0" applyNumberFormat="1" applyFont="1" applyFill="1" applyBorder="1" applyAlignment="1">
      <alignment vertical="center"/>
    </xf>
    <xf numFmtId="176" fontId="36" fillId="34" borderId="25" xfId="0" applyNumberFormat="1" applyFont="1" applyFill="1" applyBorder="1" applyAlignment="1">
      <alignment vertical="center"/>
    </xf>
    <xf numFmtId="176" fontId="36" fillId="34" borderId="29" xfId="0" applyNumberFormat="1" applyFont="1" applyFill="1" applyBorder="1" applyAlignment="1">
      <alignment vertical="center"/>
    </xf>
    <xf numFmtId="176" fontId="40" fillId="35" borderId="29" xfId="0" applyNumberFormat="1" applyFont="1" applyFill="1" applyBorder="1" applyAlignment="1">
      <alignment vertical="center"/>
    </xf>
    <xf numFmtId="176" fontId="40" fillId="35" borderId="23" xfId="0" applyNumberFormat="1" applyFont="1" applyFill="1" applyBorder="1" applyAlignment="1">
      <alignment vertical="center"/>
    </xf>
    <xf numFmtId="0" fontId="54" fillId="34" borderId="24" xfId="0" applyFont="1" applyFill="1" applyBorder="1">
      <alignment vertical="center"/>
    </xf>
    <xf numFmtId="0" fontId="54" fillId="34" borderId="25" xfId="0" applyFont="1" applyFill="1" applyBorder="1">
      <alignment vertical="center"/>
    </xf>
    <xf numFmtId="176" fontId="37" fillId="33" borderId="24" xfId="42" applyNumberFormat="1" applyFont="1" applyFill="1" applyBorder="1">
      <alignment vertical="center"/>
    </xf>
    <xf numFmtId="176" fontId="37" fillId="35" borderId="23" xfId="42" applyNumberFormat="1" applyFont="1" applyFill="1" applyBorder="1">
      <alignment vertical="center"/>
    </xf>
    <xf numFmtId="176" fontId="41" fillId="35" borderId="27" xfId="42" applyNumberFormat="1" applyFont="1" applyFill="1" applyBorder="1">
      <alignment vertical="center"/>
    </xf>
    <xf numFmtId="0" fontId="34" fillId="0" borderId="45" xfId="0" applyFont="1" applyFill="1" applyBorder="1" applyAlignment="1">
      <alignment horizontal="center" vertical="center"/>
    </xf>
    <xf numFmtId="0" fontId="56" fillId="34" borderId="24" xfId="0" applyFont="1" applyFill="1" applyBorder="1">
      <alignment vertical="center"/>
    </xf>
    <xf numFmtId="0" fontId="19" fillId="34" borderId="31" xfId="0" applyFont="1" applyFill="1" applyBorder="1" applyAlignment="1">
      <alignment vertical="center" wrapText="1"/>
    </xf>
    <xf numFmtId="177" fontId="28" fillId="0" borderId="31" xfId="0" applyNumberFormat="1" applyFont="1" applyFill="1" applyBorder="1" applyAlignment="1">
      <alignment horizontal="center" vertical="center"/>
    </xf>
    <xf numFmtId="176" fontId="40" fillId="34" borderId="25" xfId="0" applyNumberFormat="1" applyFont="1" applyFill="1" applyBorder="1" applyAlignment="1">
      <alignment vertical="center"/>
    </xf>
    <xf numFmtId="177" fontId="43" fillId="0" borderId="31" xfId="0" applyNumberFormat="1" applyFont="1" applyFill="1" applyBorder="1" applyAlignment="1">
      <alignment horizontal="center" vertical="center"/>
    </xf>
    <xf numFmtId="0" fontId="56" fillId="34" borderId="23" xfId="0" applyFont="1" applyFill="1" applyBorder="1">
      <alignment vertical="center"/>
    </xf>
    <xf numFmtId="176" fontId="36" fillId="33" borderId="31" xfId="0" applyNumberFormat="1" applyFont="1" applyFill="1" applyBorder="1" applyAlignment="1">
      <alignment horizontal="center" vertical="center" wrapText="1" shrinkToFit="1"/>
    </xf>
    <xf numFmtId="176" fontId="40" fillId="34" borderId="31" xfId="0" applyNumberFormat="1" applyFont="1" applyFill="1" applyBorder="1" applyAlignment="1">
      <alignment vertical="center"/>
    </xf>
    <xf numFmtId="176" fontId="36" fillId="34" borderId="31" xfId="0" applyNumberFormat="1" applyFont="1" applyFill="1" applyBorder="1" applyAlignment="1">
      <alignment vertical="center"/>
    </xf>
    <xf numFmtId="177" fontId="28" fillId="0" borderId="27" xfId="0" applyNumberFormat="1" applyFont="1" applyFill="1" applyBorder="1" applyAlignment="1">
      <alignment horizontal="center" vertical="center"/>
    </xf>
    <xf numFmtId="0" fontId="21" fillId="0" borderId="0" xfId="0" applyFont="1" applyBorder="1" applyAlignment="1">
      <alignment vertical="center"/>
    </xf>
    <xf numFmtId="176" fontId="36" fillId="36" borderId="24" xfId="0" applyNumberFormat="1" applyFont="1" applyFill="1" applyBorder="1" applyAlignment="1">
      <alignment vertical="center"/>
    </xf>
    <xf numFmtId="0" fontId="19" fillId="0" borderId="32" xfId="0" applyFont="1" applyBorder="1" applyAlignment="1">
      <alignment horizontal="left" vertical="center" wrapText="1"/>
    </xf>
    <xf numFmtId="0" fontId="19" fillId="0" borderId="22" xfId="0" applyFont="1" applyBorder="1" applyAlignment="1">
      <alignment horizontal="left" vertical="center" wrapText="1"/>
    </xf>
    <xf numFmtId="0" fontId="57" fillId="0" borderId="14" xfId="0" applyFont="1" applyBorder="1" applyAlignment="1">
      <alignment horizontal="left" vertical="center" wrapText="1"/>
    </xf>
    <xf numFmtId="0" fontId="59" fillId="0" borderId="16" xfId="0" applyFont="1" applyBorder="1" applyAlignment="1">
      <alignment horizontal="left" vertical="center" wrapText="1"/>
    </xf>
    <xf numFmtId="0" fontId="57" fillId="0" borderId="32" xfId="0" applyFont="1" applyBorder="1" applyAlignment="1">
      <alignment horizontal="left" vertical="center" wrapText="1"/>
    </xf>
    <xf numFmtId="0" fontId="0" fillId="0" borderId="22" xfId="0" applyFont="1" applyBorder="1" applyAlignment="1">
      <alignment horizontal="left" vertical="center" wrapText="1"/>
    </xf>
    <xf numFmtId="0" fontId="57" fillId="0" borderId="33"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7" fillId="0" borderId="34" xfId="0" applyFont="1" applyBorder="1" applyAlignment="1">
      <alignment horizontal="left" vertical="center" wrapText="1"/>
    </xf>
    <xf numFmtId="0" fontId="0" fillId="0" borderId="35" xfId="0" applyFont="1" applyBorder="1" applyAlignment="1">
      <alignment horizontal="left" vertical="center" wrapText="1"/>
    </xf>
    <xf numFmtId="0" fontId="57" fillId="0" borderId="33" xfId="0" applyFont="1" applyBorder="1" applyAlignment="1">
      <alignment horizontal="left" vertical="center" wrapText="1"/>
    </xf>
    <xf numFmtId="0" fontId="0" fillId="0" borderId="17" xfId="0" applyFont="1" applyBorder="1" applyAlignment="1">
      <alignment horizontal="left" vertical="center" wrapText="1"/>
    </xf>
    <xf numFmtId="0" fontId="49" fillId="0" borderId="30" xfId="0" applyFont="1" applyBorder="1" applyAlignment="1">
      <alignment horizontal="center" vertical="center" textRotation="255" wrapText="1"/>
    </xf>
    <xf numFmtId="0" fontId="49" fillId="0" borderId="26" xfId="0" applyFont="1" applyBorder="1" applyAlignment="1">
      <alignment horizontal="center" vertical="center" textRotation="255" wrapText="1"/>
    </xf>
    <xf numFmtId="0" fontId="38" fillId="0" borderId="30" xfId="0" applyFont="1" applyFill="1" applyBorder="1" applyAlignment="1">
      <alignment horizontal="left" vertical="center" shrinkToFit="1"/>
    </xf>
    <xf numFmtId="0" fontId="57" fillId="0" borderId="30" xfId="0" applyFont="1" applyBorder="1" applyAlignment="1">
      <alignment horizontal="left" vertical="center" wrapText="1"/>
    </xf>
    <xf numFmtId="0" fontId="38" fillId="0" borderId="24" xfId="0" applyFont="1" applyFill="1" applyBorder="1" applyAlignment="1">
      <alignment horizontal="left" vertical="center" shrinkToFit="1"/>
    </xf>
    <xf numFmtId="0" fontId="19" fillId="0" borderId="29" xfId="0" applyFont="1" applyFill="1" applyBorder="1" applyAlignment="1">
      <alignment horizontal="left" vertical="center" shrinkToFit="1"/>
    </xf>
    <xf numFmtId="0" fontId="57" fillId="0" borderId="14"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45" fillId="0" borderId="15" xfId="0" applyFont="1" applyBorder="1">
      <alignment vertical="center"/>
    </xf>
    <xf numFmtId="0" fontId="38" fillId="0" borderId="30" xfId="0" applyFont="1" applyBorder="1" applyAlignment="1">
      <alignment horizontal="center" vertical="center"/>
    </xf>
    <xf numFmtId="0" fontId="38" fillId="0" borderId="27" xfId="0" applyFont="1" applyBorder="1" applyAlignment="1">
      <alignment horizontal="center" vertical="center"/>
    </xf>
    <xf numFmtId="0" fontId="38" fillId="0" borderId="30" xfId="0" applyFont="1" applyBorder="1" applyAlignment="1">
      <alignment horizontal="center" vertical="center" textRotation="255"/>
    </xf>
    <xf numFmtId="0" fontId="38" fillId="0" borderId="27" xfId="0" applyFont="1" applyBorder="1" applyAlignment="1">
      <alignment horizontal="center" vertical="center" textRotation="255"/>
    </xf>
    <xf numFmtId="0" fontId="39" fillId="0" borderId="30" xfId="0" applyFont="1" applyBorder="1" applyAlignment="1">
      <alignment horizontal="center" vertical="center"/>
    </xf>
    <xf numFmtId="0" fontId="39" fillId="0" borderId="27" xfId="0" applyFont="1" applyBorder="1" applyAlignment="1">
      <alignment horizontal="center" vertical="center"/>
    </xf>
    <xf numFmtId="0" fontId="38" fillId="0" borderId="28" xfId="0" applyFont="1" applyBorder="1" applyAlignment="1">
      <alignment horizontal="center" vertical="center"/>
    </xf>
    <xf numFmtId="0" fontId="24" fillId="0" borderId="30" xfId="0" applyFont="1" applyBorder="1" applyAlignment="1">
      <alignment horizontal="center" vertical="top" textRotation="255" wrapText="1" shrinkToFit="1"/>
    </xf>
    <xf numFmtId="0" fontId="24" fillId="0" borderId="27" xfId="0" applyFont="1" applyBorder="1" applyAlignment="1">
      <alignment horizontal="center" vertical="top" textRotation="255" shrinkToFit="1"/>
    </xf>
    <xf numFmtId="0" fontId="21" fillId="0" borderId="30" xfId="0" applyFont="1" applyBorder="1" applyAlignment="1">
      <alignment horizontal="center" vertical="center"/>
    </xf>
    <xf numFmtId="0" fontId="47" fillId="0" borderId="27" xfId="0" applyFont="1" applyBorder="1" applyAlignment="1">
      <alignment horizontal="center" vertical="center"/>
    </xf>
    <xf numFmtId="0" fontId="57" fillId="0" borderId="22" xfId="0" applyFont="1" applyBorder="1" applyAlignment="1">
      <alignment horizontal="left" vertical="center" wrapText="1"/>
    </xf>
    <xf numFmtId="0" fontId="50" fillId="0" borderId="30" xfId="0" applyFont="1" applyBorder="1" applyAlignment="1">
      <alignment horizontal="center" vertical="center" textRotation="255" wrapText="1"/>
    </xf>
    <xf numFmtId="0" fontId="50" fillId="0" borderId="26" xfId="0" applyFont="1" applyBorder="1" applyAlignment="1">
      <alignment horizontal="center" vertical="center" textRotation="255" wrapText="1"/>
    </xf>
    <xf numFmtId="0" fontId="51" fillId="0" borderId="26" xfId="0" applyFont="1" applyBorder="1" applyAlignment="1">
      <alignment horizontal="center" vertical="center" textRotation="255" wrapText="1"/>
    </xf>
    <xf numFmtId="0" fontId="51" fillId="0" borderId="27" xfId="0" applyFont="1" applyBorder="1" applyAlignment="1">
      <alignment horizontal="center" vertical="center" textRotation="255" wrapText="1"/>
    </xf>
    <xf numFmtId="0" fontId="38" fillId="0" borderId="23" xfId="0" applyFont="1" applyFill="1" applyBorder="1" applyAlignment="1">
      <alignment horizontal="left" vertical="center" shrinkToFit="1"/>
    </xf>
    <xf numFmtId="0" fontId="44" fillId="0" borderId="33" xfId="0" applyFont="1" applyBorder="1" applyAlignment="1">
      <alignment horizontal="left" vertical="center" wrapText="1"/>
    </xf>
    <xf numFmtId="0" fontId="14" fillId="0" borderId="17" xfId="0" applyFont="1" applyBorder="1" applyAlignment="1">
      <alignment horizontal="left" vertical="center" wrapText="1"/>
    </xf>
    <xf numFmtId="0" fontId="57" fillId="0" borderId="17" xfId="0" applyFont="1" applyBorder="1" applyAlignment="1">
      <alignment horizontal="left" vertical="center" wrapText="1"/>
    </xf>
    <xf numFmtId="0" fontId="44" fillId="0" borderId="32" xfId="0" applyFont="1" applyBorder="1" applyAlignment="1">
      <alignment horizontal="left" vertical="center" wrapText="1"/>
    </xf>
    <xf numFmtId="0" fontId="44" fillId="0" borderId="22" xfId="0" applyFont="1" applyBorder="1" applyAlignment="1">
      <alignment horizontal="left" vertical="center" wrapText="1"/>
    </xf>
    <xf numFmtId="0" fontId="38" fillId="0" borderId="33"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38" fillId="0" borderId="17" xfId="0" applyFont="1" applyFill="1" applyBorder="1" applyAlignment="1">
      <alignment horizontal="left" vertical="center" shrinkToFit="1"/>
    </xf>
    <xf numFmtId="0" fontId="38" fillId="0" borderId="36" xfId="0" applyFont="1" applyFill="1" applyBorder="1" applyAlignment="1">
      <alignment horizontal="left" vertical="center" shrinkToFit="1"/>
    </xf>
    <xf numFmtId="0" fontId="38" fillId="0" borderId="59" xfId="0" applyFont="1" applyFill="1" applyBorder="1" applyAlignment="1">
      <alignment horizontal="left" vertical="center" shrinkToFit="1"/>
    </xf>
    <xf numFmtId="0" fontId="38" fillId="0" borderId="12" xfId="0" applyFont="1" applyFill="1" applyBorder="1" applyAlignment="1">
      <alignment horizontal="left" vertical="center" shrinkToFit="1"/>
    </xf>
    <xf numFmtId="0" fontId="57" fillId="0" borderId="35" xfId="0" applyFont="1" applyBorder="1" applyAlignment="1">
      <alignment horizontal="left" vertical="center" wrapText="1"/>
    </xf>
    <xf numFmtId="0" fontId="38" fillId="0" borderId="27" xfId="0" applyFont="1" applyFill="1" applyBorder="1" applyAlignment="1">
      <alignment horizontal="left" vertical="center" shrinkToFit="1"/>
    </xf>
    <xf numFmtId="0" fontId="57" fillId="0" borderId="24" xfId="0" applyFont="1" applyBorder="1" applyAlignment="1">
      <alignment horizontal="left" vertical="center" wrapText="1"/>
    </xf>
    <xf numFmtId="0" fontId="44" fillId="0" borderId="34" xfId="0" applyFont="1" applyFill="1" applyBorder="1" applyAlignment="1">
      <alignment horizontal="left" vertical="center" wrapText="1"/>
    </xf>
    <xf numFmtId="0" fontId="14" fillId="0" borderId="35" xfId="0" applyFont="1" applyBorder="1" applyAlignment="1">
      <alignment horizontal="left" vertical="center" wrapText="1"/>
    </xf>
    <xf numFmtId="0" fontId="21" fillId="0" borderId="34" xfId="0" applyFont="1" applyFill="1" applyBorder="1" applyAlignment="1">
      <alignment horizontal="left" vertical="center" wrapText="1" shrinkToFit="1"/>
    </xf>
    <xf numFmtId="0" fontId="21" fillId="0" borderId="60" xfId="0" applyFont="1" applyFill="1" applyBorder="1" applyAlignment="1">
      <alignment horizontal="left" vertical="center" wrapText="1" shrinkToFit="1"/>
    </xf>
    <xf numFmtId="0" fontId="21" fillId="0" borderId="35" xfId="0" applyFont="1" applyFill="1" applyBorder="1" applyAlignment="1">
      <alignment horizontal="left" vertical="center" wrapText="1" shrinkToFit="1"/>
    </xf>
    <xf numFmtId="0" fontId="55" fillId="0" borderId="33" xfId="0" applyFont="1" applyBorder="1" applyAlignment="1">
      <alignment horizontal="left" vertical="center" wrapText="1"/>
    </xf>
    <xf numFmtId="0" fontId="55" fillId="0" borderId="17" xfId="0" applyFont="1" applyBorder="1" applyAlignment="1">
      <alignment horizontal="left" vertical="center" wrapText="1"/>
    </xf>
    <xf numFmtId="0" fontId="19" fillId="0" borderId="24" xfId="0" applyFont="1" applyFill="1" applyBorder="1" applyAlignment="1">
      <alignment horizontal="left" vertical="center" shrinkToFit="1"/>
    </xf>
    <xf numFmtId="0" fontId="21" fillId="0" borderId="33" xfId="0" applyFont="1" applyFill="1" applyBorder="1" applyAlignment="1">
      <alignment horizontal="left" vertical="center" wrapText="1" shrinkToFit="1"/>
    </xf>
    <xf numFmtId="0" fontId="21" fillId="0" borderId="10" xfId="0" applyFont="1" applyFill="1" applyBorder="1" applyAlignment="1">
      <alignment horizontal="left" vertical="center" wrapText="1" shrinkToFit="1"/>
    </xf>
    <xf numFmtId="0" fontId="21" fillId="0" borderId="17" xfId="0" applyFont="1" applyFill="1" applyBorder="1" applyAlignment="1">
      <alignment horizontal="left" vertical="center" wrapText="1" shrinkToFit="1"/>
    </xf>
    <xf numFmtId="0" fontId="38" fillId="0" borderId="25" xfId="0" applyFont="1" applyFill="1" applyBorder="1" applyAlignment="1">
      <alignment horizontal="left" vertical="center" shrinkToFit="1"/>
    </xf>
    <xf numFmtId="0" fontId="50" fillId="0" borderId="27" xfId="0" applyFont="1" applyBorder="1" applyAlignment="1">
      <alignment horizontal="center" vertical="center" textRotation="255" wrapText="1"/>
    </xf>
    <xf numFmtId="0" fontId="38" fillId="0" borderId="31" xfId="0" applyFont="1" applyFill="1" applyBorder="1" applyAlignment="1">
      <alignment horizontal="left" vertical="center" shrinkToFit="1"/>
    </xf>
    <xf numFmtId="0" fontId="53" fillId="0" borderId="23" xfId="0" applyFont="1" applyBorder="1" applyAlignment="1">
      <alignment horizontal="center" vertical="center" textRotation="255" wrapText="1"/>
    </xf>
    <xf numFmtId="0" fontId="53" fillId="0" borderId="25" xfId="0" applyFont="1" applyBorder="1" applyAlignment="1">
      <alignment horizontal="center" vertical="center" textRotation="255" wrapText="1"/>
    </xf>
    <xf numFmtId="0" fontId="52" fillId="0" borderId="23" xfId="0" applyFont="1" applyBorder="1" applyAlignment="1">
      <alignment horizontal="center" vertical="center" textRotation="255" wrapText="1"/>
    </xf>
    <xf numFmtId="0" fontId="52" fillId="0" borderId="25" xfId="0" applyFont="1" applyBorder="1" applyAlignment="1">
      <alignment horizontal="center" vertical="center" textRotation="255" wrapText="1"/>
    </xf>
    <xf numFmtId="0" fontId="50" fillId="0" borderId="23" xfId="0" applyFont="1" applyBorder="1" applyAlignment="1">
      <alignment horizontal="center" vertical="center" textRotation="255" wrapText="1"/>
    </xf>
    <xf numFmtId="0" fontId="50" fillId="0" borderId="24" xfId="0" applyFont="1" applyBorder="1" applyAlignment="1">
      <alignment horizontal="center" vertical="center" textRotation="255" wrapText="1"/>
    </xf>
    <xf numFmtId="0" fontId="49" fillId="0" borderId="23" xfId="0" applyFont="1" applyBorder="1" applyAlignment="1">
      <alignment horizontal="center" vertical="center" textRotation="255" wrapText="1"/>
    </xf>
    <xf numFmtId="0" fontId="49" fillId="0" borderId="24" xfId="0" applyFont="1" applyBorder="1" applyAlignment="1">
      <alignment horizontal="center" vertical="center" textRotation="255" wrapText="1"/>
    </xf>
    <xf numFmtId="0" fontId="49" fillId="0" borderId="25" xfId="0" applyFont="1" applyBorder="1" applyAlignment="1">
      <alignment horizontal="center" vertical="center" textRotation="255" wrapText="1"/>
    </xf>
    <xf numFmtId="0" fontId="38" fillId="0" borderId="32" xfId="0" applyFont="1" applyFill="1" applyBorder="1" applyAlignment="1">
      <alignment horizontal="left" vertical="center" shrinkToFit="1"/>
    </xf>
    <xf numFmtId="0" fontId="38" fillId="0" borderId="21" xfId="0" applyFont="1" applyFill="1" applyBorder="1" applyAlignment="1">
      <alignment horizontal="left" vertical="center" shrinkToFit="1"/>
    </xf>
    <xf numFmtId="0" fontId="38" fillId="0" borderId="22" xfId="0" applyFont="1" applyFill="1" applyBorder="1" applyAlignment="1">
      <alignment horizontal="left" vertical="center" shrinkToFit="1"/>
    </xf>
    <xf numFmtId="0" fontId="44" fillId="0" borderId="35"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57" fillId="0" borderId="37" xfId="0" applyFont="1" applyBorder="1" applyAlignment="1">
      <alignment horizontal="left" vertical="center" wrapText="1"/>
    </xf>
    <xf numFmtId="0" fontId="0" fillId="0" borderId="20" xfId="0" applyFont="1" applyBorder="1" applyAlignment="1">
      <alignment horizontal="left" vertical="center" wrapText="1"/>
    </xf>
    <xf numFmtId="0" fontId="19" fillId="0" borderId="33" xfId="0" applyFont="1" applyBorder="1" applyAlignment="1">
      <alignment horizontal="left" vertical="center" wrapText="1"/>
    </xf>
    <xf numFmtId="0" fontId="19" fillId="0" borderId="17" xfId="0" applyFont="1" applyBorder="1" applyAlignment="1">
      <alignment horizontal="left" vertical="center" wrapText="1"/>
    </xf>
    <xf numFmtId="0" fontId="57" fillId="0" borderId="11" xfId="0" applyFont="1" applyBorder="1" applyAlignment="1">
      <alignment horizontal="left" vertical="center" wrapText="1"/>
    </xf>
    <xf numFmtId="0" fontId="0" fillId="0" borderId="13" xfId="0" applyFont="1" applyBorder="1" applyAlignment="1">
      <alignment horizontal="left" vertical="center" wrapText="1"/>
    </xf>
    <xf numFmtId="0" fontId="50" fillId="0" borderId="25" xfId="0" applyFont="1" applyBorder="1" applyAlignment="1">
      <alignment horizontal="center" vertical="center" textRotation="255" wrapText="1"/>
    </xf>
    <xf numFmtId="0" fontId="38" fillId="0" borderId="32"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44" fillId="0" borderId="24" xfId="0" applyFont="1" applyBorder="1" applyAlignment="1">
      <alignment horizontal="left" vertical="center" wrapText="1"/>
    </xf>
    <xf numFmtId="0" fontId="57" fillId="0" borderId="37"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0" fillId="0" borderId="16" xfId="0" applyFont="1" applyBorder="1" applyAlignment="1">
      <alignment horizontal="left" vertical="center" wrapText="1"/>
    </xf>
    <xf numFmtId="0" fontId="57" fillId="0" borderId="36"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38" fillId="0" borderId="24" xfId="0" applyFont="1" applyBorder="1" applyAlignment="1">
      <alignment horizontal="left" vertical="center" wrapText="1" shrinkToFit="1"/>
    </xf>
    <xf numFmtId="0" fontId="19" fillId="0" borderId="25" xfId="0" applyFont="1" applyBorder="1" applyAlignment="1">
      <alignment horizontal="left" vertical="center" wrapText="1" shrinkToFit="1"/>
    </xf>
    <xf numFmtId="0" fontId="57" fillId="0" borderId="27" xfId="0" applyFont="1" applyFill="1" applyBorder="1" applyAlignment="1">
      <alignment horizontal="left" vertical="center" wrapText="1"/>
    </xf>
    <xf numFmtId="0" fontId="23" fillId="0" borderId="0" xfId="0" applyFont="1" applyAlignment="1">
      <alignment horizontal="left" vertical="center"/>
    </xf>
    <xf numFmtId="0" fontId="38" fillId="0" borderId="30"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38" xfId="0" applyFont="1" applyBorder="1" applyAlignment="1">
      <alignment horizontal="center" vertical="center"/>
    </xf>
    <xf numFmtId="0" fontId="38" fillId="0" borderId="40" xfId="0" applyFont="1" applyBorder="1" applyAlignment="1">
      <alignment horizontal="center" vertical="center"/>
    </xf>
    <xf numFmtId="0" fontId="33" fillId="0" borderId="23" xfId="0" applyFont="1" applyBorder="1" applyAlignment="1">
      <alignment horizontal="center" vertical="center" textRotation="255" wrapText="1"/>
    </xf>
    <xf numFmtId="0" fontId="33" fillId="0" borderId="24" xfId="0" applyFont="1" applyBorder="1" applyAlignment="1">
      <alignment horizontal="center" vertical="center" textRotation="255"/>
    </xf>
    <xf numFmtId="0" fontId="33" fillId="0" borderId="25" xfId="0" applyFont="1" applyBorder="1" applyAlignment="1">
      <alignment horizontal="center" vertical="center" textRotation="255"/>
    </xf>
    <xf numFmtId="0" fontId="38" fillId="0" borderId="23" xfId="0" applyFont="1" applyBorder="1" applyAlignment="1">
      <alignment horizontal="left" vertical="center" wrapText="1" shrinkToFit="1"/>
    </xf>
    <xf numFmtId="0" fontId="57" fillId="0" borderId="24" xfId="0" applyFont="1" applyFill="1" applyBorder="1" applyAlignment="1">
      <alignment horizontal="left" vertical="center" wrapText="1"/>
    </xf>
    <xf numFmtId="0" fontId="21" fillId="34" borderId="30" xfId="0" applyFont="1" applyFill="1" applyBorder="1" applyAlignment="1">
      <alignment horizontal="center" vertical="center"/>
    </xf>
    <xf numFmtId="0" fontId="47" fillId="34" borderId="27" xfId="0" applyFont="1" applyFill="1" applyBorder="1" applyAlignment="1">
      <alignment horizontal="center" vertical="center"/>
    </xf>
    <xf numFmtId="0" fontId="33" fillId="0" borderId="30" xfId="0" applyFont="1" applyBorder="1" applyAlignment="1">
      <alignment horizontal="center" vertical="center" textRotation="255" wrapText="1"/>
    </xf>
    <xf numFmtId="0" fontId="0" fillId="0" borderId="27" xfId="0" applyBorder="1">
      <alignment vertical="center"/>
    </xf>
    <xf numFmtId="0" fontId="19" fillId="0" borderId="23" xfId="0" applyFont="1" applyBorder="1" applyAlignment="1">
      <alignment horizontal="left" vertical="center" wrapText="1" shrinkToFit="1"/>
    </xf>
    <xf numFmtId="0" fontId="33" fillId="0" borderId="30" xfId="0" applyFont="1" applyBorder="1" applyAlignment="1">
      <alignment horizontal="center" vertical="center" textRotation="255"/>
    </xf>
    <xf numFmtId="0" fontId="33" fillId="0" borderId="26" xfId="0" applyFont="1" applyBorder="1" applyAlignment="1">
      <alignment horizontal="center" vertical="center" textRotation="255"/>
    </xf>
    <xf numFmtId="0" fontId="33" fillId="0" borderId="27" xfId="0" applyFont="1" applyBorder="1" applyAlignment="1">
      <alignment horizontal="center" vertical="center" textRotation="255"/>
    </xf>
    <xf numFmtId="0" fontId="19" fillId="0" borderId="21" xfId="0" applyFont="1" applyBorder="1" applyAlignment="1">
      <alignment horizontal="left" vertical="center" wrapText="1"/>
    </xf>
    <xf numFmtId="0" fontId="19" fillId="0" borderId="24" xfId="0" applyFont="1" applyBorder="1" applyAlignment="1">
      <alignment horizontal="left" vertical="center" wrapText="1"/>
    </xf>
    <xf numFmtId="0" fontId="33" fillId="0" borderId="23" xfId="0" applyFont="1" applyBorder="1" applyAlignment="1">
      <alignment horizontal="center" vertical="center" textRotation="255"/>
    </xf>
    <xf numFmtId="0" fontId="33" fillId="0" borderId="29" xfId="0" applyFont="1" applyBorder="1" applyAlignment="1">
      <alignment horizontal="center" vertical="center" textRotation="255"/>
    </xf>
    <xf numFmtId="0" fontId="21" fillId="0" borderId="24" xfId="0" applyFont="1" applyBorder="1" applyAlignment="1">
      <alignment horizontal="left" vertical="center" wrapText="1" shrinkToFit="1"/>
    </xf>
    <xf numFmtId="0" fontId="19" fillId="0" borderId="24"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1" fillId="0" borderId="25" xfId="0" applyFont="1" applyBorder="1" applyAlignment="1">
      <alignment horizontal="left" vertical="center" wrapText="1"/>
    </xf>
    <xf numFmtId="0" fontId="38" fillId="0" borderId="33" xfId="0" applyFont="1" applyBorder="1" applyAlignment="1">
      <alignment horizontal="left" vertical="center" wrapText="1" shrinkToFit="1"/>
    </xf>
    <xf numFmtId="0" fontId="38" fillId="0" borderId="10" xfId="0" applyFont="1" applyBorder="1" applyAlignment="1">
      <alignment horizontal="left" vertical="center" wrapText="1" shrinkToFit="1"/>
    </xf>
    <xf numFmtId="0" fontId="38" fillId="0" borderId="17" xfId="0" applyFont="1" applyBorder="1" applyAlignment="1">
      <alignment horizontal="left" vertical="center" wrapText="1" shrinkToFit="1"/>
    </xf>
    <xf numFmtId="0" fontId="19" fillId="0" borderId="31" xfId="0" applyFont="1" applyBorder="1" applyAlignment="1">
      <alignment horizontal="left" vertical="center" wrapText="1" shrinkToFit="1"/>
    </xf>
    <xf numFmtId="0" fontId="0" fillId="0" borderId="26" xfId="0" applyBorder="1" applyAlignment="1">
      <alignment horizontal="center" vertical="center" textRotation="255"/>
    </xf>
    <xf numFmtId="0" fontId="19" fillId="0" borderId="29" xfId="0" applyFont="1" applyBorder="1" applyAlignment="1">
      <alignment horizontal="left" vertical="center" wrapText="1" shrinkToFit="1"/>
    </xf>
    <xf numFmtId="0" fontId="38" fillId="0" borderId="25" xfId="0" applyFont="1" applyBorder="1" applyAlignment="1">
      <alignment horizontal="left" vertical="center" wrapText="1" shrinkToFit="1"/>
    </xf>
    <xf numFmtId="0" fontId="55" fillId="0" borderId="33"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19" fillId="0" borderId="34" xfId="0" applyFont="1" applyBorder="1" applyAlignment="1">
      <alignment horizontal="left" vertical="center" wrapText="1" shrinkToFit="1"/>
    </xf>
    <xf numFmtId="0" fontId="19" fillId="0" borderId="60" xfId="0" applyFont="1" applyBorder="1" applyAlignment="1">
      <alignment horizontal="left" vertical="center" wrapText="1" shrinkToFit="1"/>
    </xf>
    <xf numFmtId="0" fontId="19" fillId="0" borderId="35" xfId="0" applyFont="1" applyBorder="1" applyAlignment="1">
      <alignment horizontal="left" vertical="center" wrapText="1" shrinkToFit="1"/>
    </xf>
    <xf numFmtId="0" fontId="38" fillId="0" borderId="31" xfId="0" applyFont="1" applyBorder="1" applyAlignment="1">
      <alignment horizontal="left" vertical="center" wrapText="1" shrinkToFit="1"/>
    </xf>
    <xf numFmtId="0" fontId="57" fillId="0" borderId="18"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55" fillId="0" borderId="37"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32" fillId="0" borderId="23" xfId="0" applyFont="1" applyBorder="1" applyAlignment="1">
      <alignment horizontal="center" vertical="center" textRotation="255" wrapText="1"/>
    </xf>
    <xf numFmtId="0" fontId="32" fillId="0" borderId="25" xfId="0" applyFont="1" applyBorder="1" applyAlignment="1">
      <alignment horizontal="center" vertical="center" textRotation="255" wrapText="1"/>
    </xf>
    <xf numFmtId="0" fontId="38" fillId="0" borderId="29" xfId="0" applyFont="1" applyBorder="1" applyAlignment="1">
      <alignment horizontal="left" vertical="center" wrapText="1" shrinkToFit="1"/>
    </xf>
    <xf numFmtId="0" fontId="24" fillId="0" borderId="33" xfId="0" applyFont="1" applyFill="1" applyBorder="1" applyAlignment="1">
      <alignment horizontal="left" vertical="center" wrapText="1" shrinkToFit="1"/>
    </xf>
    <xf numFmtId="0" fontId="24" fillId="0" borderId="10" xfId="0" applyFont="1" applyFill="1" applyBorder="1" applyAlignment="1">
      <alignment horizontal="left" vertical="center" wrapText="1" shrinkToFit="1"/>
    </xf>
    <xf numFmtId="0" fontId="24" fillId="0" borderId="17" xfId="0" applyFont="1" applyFill="1" applyBorder="1" applyAlignment="1">
      <alignment horizontal="left" vertical="center" wrapText="1" shrinkToFit="1"/>
    </xf>
    <xf numFmtId="0" fontId="57" fillId="0" borderId="11" xfId="0" applyFont="1" applyFill="1" applyBorder="1" applyAlignment="1">
      <alignment horizontal="left" vertical="center" wrapText="1"/>
    </xf>
    <xf numFmtId="10" fontId="57" fillId="0" borderId="29" xfId="0" applyNumberFormat="1" applyFont="1" applyFill="1" applyBorder="1" applyAlignment="1">
      <alignment horizontal="left" vertical="center" wrapText="1"/>
    </xf>
    <xf numFmtId="0" fontId="57" fillId="0" borderId="29" xfId="0" applyFont="1" applyFill="1" applyBorder="1" applyAlignment="1">
      <alignment horizontal="left" vertical="center" wrapText="1"/>
    </xf>
    <xf numFmtId="10" fontId="19" fillId="0" borderId="29" xfId="0" applyNumberFormat="1"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17" xfId="0" applyFont="1" applyFill="1" applyBorder="1" applyAlignment="1">
      <alignment horizontal="left" vertical="center" wrapText="1"/>
    </xf>
    <xf numFmtId="10" fontId="57" fillId="0" borderId="34" xfId="0" applyNumberFormat="1" applyFont="1" applyFill="1" applyBorder="1" applyAlignment="1">
      <alignment horizontal="left" vertical="center" wrapText="1"/>
    </xf>
    <xf numFmtId="0" fontId="57" fillId="0" borderId="35"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0" fillId="0" borderId="19" xfId="0" applyFont="1" applyBorder="1" applyAlignment="1">
      <alignment horizontal="left" vertical="center" wrapText="1"/>
    </xf>
    <xf numFmtId="0" fontId="57" fillId="0" borderId="32"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58" fillId="0" borderId="16" xfId="0" applyFont="1" applyBorder="1" applyAlignment="1">
      <alignment horizontal="left" vertical="center" wrapText="1"/>
    </xf>
    <xf numFmtId="0" fontId="57" fillId="0" borderId="34" xfId="0" applyFont="1" applyFill="1" applyBorder="1" applyAlignment="1">
      <alignment horizontal="left" vertical="center" wrapText="1"/>
    </xf>
    <xf numFmtId="0" fontId="19" fillId="0" borderId="23" xfId="0" applyFont="1" applyFill="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13">
    <dxf>
      <font>
        <b/>
        <i/>
      </font>
    </dxf>
    <dxf>
      <fill>
        <patternFill>
          <bgColor rgb="FFFF99CC"/>
        </patternFill>
      </fill>
    </dxf>
    <dxf>
      <fill>
        <patternFill>
          <bgColor theme="5" tint="0.59996337778862885"/>
        </patternFill>
      </fill>
    </dxf>
    <dxf>
      <fill>
        <patternFill>
          <bgColor rgb="FFFFFF00"/>
        </patternFill>
      </fill>
    </dxf>
    <dxf>
      <font>
        <condense val="0"/>
        <extend val="0"/>
        <color rgb="FF006100"/>
      </font>
      <fill>
        <patternFill>
          <bgColor rgb="FFC6EFCE"/>
        </patternFill>
      </fill>
    </dxf>
    <dxf>
      <fill>
        <patternFill>
          <bgColor rgb="FFFFFF00"/>
        </patternFill>
      </fill>
    </dxf>
    <dxf>
      <fill>
        <patternFill>
          <bgColor rgb="FFFFFF00"/>
        </patternFill>
      </fill>
    </dxf>
    <dxf>
      <fill>
        <patternFill>
          <bgColor theme="5" tint="0.79998168889431442"/>
        </patternFill>
      </fill>
    </dxf>
    <dxf>
      <fill>
        <patternFill>
          <bgColor rgb="FFFFC7CE"/>
        </patternFill>
      </fill>
    </dxf>
    <dxf>
      <fill>
        <patternFill>
          <bgColor rgb="FFFFFF00"/>
        </patternFill>
      </fill>
    </dxf>
    <dxf>
      <font>
        <b/>
        <i/>
      </font>
    </dxf>
    <dxf>
      <fill>
        <patternFill>
          <bgColor rgb="FFFF99FF"/>
        </patternFill>
      </fill>
    </dxf>
    <dxf>
      <fill>
        <patternFill>
          <bgColor rgb="FFFFFF00"/>
        </patternFill>
      </fill>
    </dxf>
  </dxfs>
  <tableStyles count="0" defaultTableStyle="TableStyleMedium9" defaultPivotStyle="PivotStyleLight16"/>
  <colors>
    <mruColors>
      <color rgb="FFFFFF00"/>
      <color rgb="FF00FFCC"/>
      <color rgb="FFFF00FF"/>
      <color rgb="FFFF99FF"/>
      <color rgb="FF00FF99"/>
      <color rgb="FFFF99CC"/>
      <color rgb="FFFF66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300228</xdr:colOff>
      <xdr:row>8</xdr:row>
      <xdr:rowOff>114300</xdr:rowOff>
    </xdr:from>
    <xdr:to>
      <xdr:col>17</xdr:col>
      <xdr:colOff>1485900</xdr:colOff>
      <xdr:row>10</xdr:row>
      <xdr:rowOff>30480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506968" y="1562100"/>
          <a:ext cx="1185672" cy="220980"/>
        </a:xfrm>
        <a:prstGeom prst="rect">
          <a:avLst/>
        </a:prstGeom>
        <a:solidFill>
          <a:srgbClr val="00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網掛：否定</a:t>
          </a:r>
          <a:r>
            <a:rPr kumimoji="1" lang="en-US" altLang="ja-JP" sz="900"/>
            <a:t>20%</a:t>
          </a:r>
          <a:r>
            <a:rPr kumimoji="1" lang="ja-JP" altLang="en-US" sz="900"/>
            <a:t>以上</a:t>
          </a:r>
        </a:p>
      </xdr:txBody>
    </xdr:sp>
    <xdr:clientData/>
  </xdr:twoCellAnchor>
  <xdr:twoCellAnchor>
    <xdr:from>
      <xdr:col>13</xdr:col>
      <xdr:colOff>56627</xdr:colOff>
      <xdr:row>8</xdr:row>
      <xdr:rowOff>123750</xdr:rowOff>
    </xdr:from>
    <xdr:to>
      <xdr:col>14</xdr:col>
      <xdr:colOff>829843</xdr:colOff>
      <xdr:row>10</xdr:row>
      <xdr:rowOff>32896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901167" y="1571550"/>
          <a:ext cx="1161836" cy="2139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網掛：肯定</a:t>
          </a:r>
          <a:r>
            <a:rPr kumimoji="1" lang="en-US" altLang="ja-JP" sz="900"/>
            <a:t>80%</a:t>
          </a:r>
          <a:r>
            <a:rPr kumimoji="1" lang="ja-JP" altLang="en-US" sz="900"/>
            <a:t>以上</a:t>
          </a:r>
        </a:p>
      </xdr:txBody>
    </xdr:sp>
    <xdr:clientData/>
  </xdr:twoCellAnchor>
  <xdr:twoCellAnchor>
    <xdr:from>
      <xdr:col>15</xdr:col>
      <xdr:colOff>94488</xdr:colOff>
      <xdr:row>8</xdr:row>
      <xdr:rowOff>121920</xdr:rowOff>
    </xdr:from>
    <xdr:to>
      <xdr:col>17</xdr:col>
      <xdr:colOff>167640</xdr:colOff>
      <xdr:row>10</xdr:row>
      <xdr:rowOff>22860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196328" y="1569720"/>
          <a:ext cx="1178052" cy="20574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網掛：否定</a:t>
          </a:r>
          <a:r>
            <a:rPr kumimoji="1" lang="en-US" altLang="ja-JP" sz="900"/>
            <a:t>20%</a:t>
          </a:r>
          <a:r>
            <a:rPr kumimoji="1" lang="ja-JP" altLang="en-US" sz="900"/>
            <a:t>以上</a:t>
          </a:r>
        </a:p>
      </xdr:txBody>
    </xdr:sp>
    <xdr:clientData/>
  </xdr:twoCellAnchor>
  <xdr:oneCellAnchor>
    <xdr:from>
      <xdr:col>13</xdr:col>
      <xdr:colOff>161925</xdr:colOff>
      <xdr:row>1</xdr:row>
      <xdr:rowOff>45720</xdr:rowOff>
    </xdr:from>
    <xdr:ext cx="3629025" cy="12420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006465" y="228600"/>
          <a:ext cx="3629025" cy="1242060"/>
        </a:xfrm>
        <a:prstGeom prst="rect">
          <a:avLst/>
        </a:prstGeom>
        <a:noFill/>
        <a:ln w="12700">
          <a:solidFill>
            <a:sysClr val="windowText" lastClr="0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　 </a:t>
          </a:r>
          <a:r>
            <a:rPr kumimoji="1" lang="ja-JP" altLang="en-US" sz="850">
              <a:solidFill>
                <a:schemeClr val="tx1"/>
              </a:solidFill>
              <a:latin typeface="ＭＳ 明朝" panose="02020609040205080304" pitchFamily="17" charset="-128"/>
              <a:ea typeface="ＭＳ 明朝" panose="02020609040205080304" pitchFamily="17" charset="-128"/>
            </a:rPr>
            <a:t>今年度はアンケート回答数が大幅に増加した。</a:t>
          </a:r>
        </a:p>
        <a:p>
          <a:r>
            <a:rPr kumimoji="1" lang="ja-JP" altLang="en-US" sz="850">
              <a:solidFill>
                <a:schemeClr val="tx1"/>
              </a:solidFill>
              <a:latin typeface="ＭＳ 明朝" panose="02020609040205080304" pitchFamily="17" charset="-128"/>
              <a:ea typeface="ＭＳ 明朝" panose="02020609040205080304" pitchFamily="17" charset="-128"/>
            </a:rPr>
            <a:t>　肯定的評価が８割を超える項目数は、昨年度と比較して２つ増えたが、否定的評価が２割を超える項目が１つあった。教育方針・学校経営、家庭との連携、教職員への信頼度、生徒指導、進路指導で高評価が目立った。</a:t>
          </a:r>
          <a:r>
            <a:rPr kumimoji="1" lang="ja-JP" altLang="en-US" sz="800">
              <a:solidFill>
                <a:schemeClr val="tx1"/>
              </a:solidFill>
              <a:latin typeface="ＭＳ 明朝" panose="02020609040205080304" pitchFamily="17" charset="-128"/>
              <a:ea typeface="ＭＳ 明朝" panose="02020609040205080304" pitchFamily="17" charset="-128"/>
            </a:rPr>
            <a:t>また</a:t>
          </a:r>
          <a:r>
            <a:rPr kumimoji="1" lang="ja-JP" altLang="en-US" sz="850">
              <a:solidFill>
                <a:schemeClr val="tx1"/>
              </a:solidFill>
              <a:latin typeface="ＭＳ 明朝" panose="02020609040205080304" pitchFamily="17" charset="-128"/>
              <a:ea typeface="ＭＳ 明朝" panose="02020609040205080304" pitchFamily="17" charset="-128"/>
            </a:rPr>
            <a:t>、「わからない」とする割合が</a:t>
          </a:r>
          <a:r>
            <a:rPr kumimoji="1" lang="ja-JP" altLang="en-US" sz="85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２割を超える項目も、昨年度より２つ減少した。学年でのばらつきがあり、学年が上がるにつれて肯定的評価が得られる項目とそうでない項目があり、内容と今後の課題について精査する必要がある。</a:t>
          </a:r>
          <a:endParaRPr kumimoji="1" lang="ja-JP" altLang="en-US" sz="85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175260</xdr:colOff>
      <xdr:row>8</xdr:row>
      <xdr:rowOff>167639</xdr:rowOff>
    </xdr:from>
    <xdr:to>
      <xdr:col>17</xdr:col>
      <xdr:colOff>190500</xdr:colOff>
      <xdr:row>10</xdr:row>
      <xdr:rowOff>7620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86600" y="1615439"/>
          <a:ext cx="1173480" cy="220981"/>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網掛：否定</a:t>
          </a:r>
          <a:r>
            <a:rPr kumimoji="1" lang="en-US" altLang="ja-JP" sz="900"/>
            <a:t>20%</a:t>
          </a:r>
          <a:r>
            <a:rPr kumimoji="1" lang="ja-JP" altLang="en-US" sz="900"/>
            <a:t>以上</a:t>
          </a:r>
        </a:p>
      </xdr:txBody>
    </xdr:sp>
    <xdr:clientData/>
  </xdr:twoCellAnchor>
  <xdr:twoCellAnchor>
    <xdr:from>
      <xdr:col>13</xdr:col>
      <xdr:colOff>53340</xdr:colOff>
      <xdr:row>8</xdr:row>
      <xdr:rowOff>160021</xdr:rowOff>
    </xdr:from>
    <xdr:to>
      <xdr:col>15</xdr:col>
      <xdr:colOff>42775</xdr:colOff>
      <xdr:row>10</xdr:row>
      <xdr:rowOff>4011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707380" y="1607821"/>
          <a:ext cx="1246735" cy="2249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網掛：肯定</a:t>
          </a:r>
          <a:r>
            <a:rPr kumimoji="1" lang="en-US" altLang="ja-JP" sz="900"/>
            <a:t>80%</a:t>
          </a:r>
          <a:r>
            <a:rPr kumimoji="1" lang="ja-JP" altLang="en-US" sz="900"/>
            <a:t>以上</a:t>
          </a:r>
        </a:p>
      </xdr:txBody>
    </xdr:sp>
    <xdr:clientData/>
  </xdr:twoCellAnchor>
  <xdr:oneCellAnchor>
    <xdr:from>
      <xdr:col>12</xdr:col>
      <xdr:colOff>198120</xdr:colOff>
      <xdr:row>1</xdr:row>
      <xdr:rowOff>70484</xdr:rowOff>
    </xdr:from>
    <xdr:ext cx="3609975" cy="1240156"/>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463540" y="253364"/>
          <a:ext cx="3609975" cy="1240156"/>
        </a:xfrm>
        <a:prstGeom prst="rect">
          <a:avLst/>
        </a:prstGeom>
        <a:noFill/>
        <a:ln w="12700">
          <a:solidFill>
            <a:sysClr val="windowText" lastClr="000000"/>
          </a:solidFill>
          <a:prstDash val="sysDash"/>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今年度はアンケート回答数が大幅に増加した。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　肯定的評価が８割に達した項目数は、昨年度と比較して大きくは変わらなかったが、否定的評価が２割に達した項目</a:t>
          </a:r>
          <a:r>
            <a:rPr kumimoji="1" lang="ja-JP" altLang="en-US" sz="85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が１つあった。昨年度</a:t>
          </a:r>
          <a:r>
            <a:rPr kumimoji="1" lang="en-US" altLang="ja-JP" sz="85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12</a:t>
          </a:r>
          <a:r>
            <a:rPr kumimoji="1" lang="ja-JP" altLang="en-US" sz="85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項目あった「わからない」とする割合が２割を超える項目は、今年度は９項目に減少したが、昨年度からの新型コロナウイルス感染症まん延による教育活動への弊害に伴い、保護者の学校への理解が充分進まなかったことが影響していると推測される。教育方針・学校経営、家庭との連携、教職員への信頼度では、引き続き高評価が目立った。</a:t>
          </a:r>
        </a:p>
      </xdr:txBody>
    </xdr:sp>
    <xdr:clientData/>
  </xdr:oneCellAnchor>
  <xdr:twoCellAnchor>
    <xdr:from>
      <xdr:col>17</xdr:col>
      <xdr:colOff>304800</xdr:colOff>
      <xdr:row>8</xdr:row>
      <xdr:rowOff>167640</xdr:rowOff>
    </xdr:from>
    <xdr:to>
      <xdr:col>17</xdr:col>
      <xdr:colOff>1490472</xdr:colOff>
      <xdr:row>10</xdr:row>
      <xdr:rowOff>7620</xdr:rowOff>
    </xdr:to>
    <xdr:sp macro="" textlink="">
      <xdr:nvSpPr>
        <xdr:cNvPr id="15" name="テキスト ボックス 14">
          <a:extLst>
            <a:ext uri="{FF2B5EF4-FFF2-40B4-BE49-F238E27FC236}">
              <a16:creationId xmlns:a16="http://schemas.microsoft.com/office/drawing/2014/main" id="{D28E0373-CAFB-431F-BBF9-96B3C3D48AE5}"/>
            </a:ext>
          </a:extLst>
        </xdr:cNvPr>
        <xdr:cNvSpPr txBox="1"/>
      </xdr:nvSpPr>
      <xdr:spPr>
        <a:xfrm>
          <a:off x="8374380" y="1615440"/>
          <a:ext cx="1185672" cy="220980"/>
        </a:xfrm>
        <a:prstGeom prst="rect">
          <a:avLst/>
        </a:prstGeom>
        <a:solidFill>
          <a:srgbClr val="00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網掛：否定</a:t>
          </a:r>
          <a:r>
            <a:rPr kumimoji="1" lang="en-US" altLang="ja-JP" sz="900"/>
            <a:t>20%</a:t>
          </a:r>
          <a:r>
            <a:rPr kumimoji="1" lang="ja-JP" altLang="en-US" sz="9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Y54"/>
  <sheetViews>
    <sheetView tabSelected="1" view="pageBreakPreview" zoomScaleNormal="100" zoomScaleSheetLayoutView="100" zoomScalePageLayoutView="130" workbookViewId="0">
      <pane xSplit="1" topLeftCell="B1" activePane="topRight" state="frozen"/>
      <selection activeCell="A25" sqref="A25"/>
      <selection pane="topRight" activeCell="C19" sqref="C19:H19"/>
    </sheetView>
  </sheetViews>
  <sheetFormatPr defaultColWidth="9" defaultRowHeight="10.8" x14ac:dyDescent="0.2"/>
  <cols>
    <col min="1" max="1" width="3.6640625" style="2" customWidth="1"/>
    <col min="2" max="2" width="4.44140625" style="1" customWidth="1"/>
    <col min="3" max="5" width="7.21875" style="1" customWidth="1"/>
    <col min="6" max="6" width="15.77734375" style="1" customWidth="1"/>
    <col min="7" max="14" width="5.6640625" style="1" customWidth="1"/>
    <col min="15" max="15" width="12.6640625" style="1" customWidth="1"/>
    <col min="16" max="16" width="4.6640625" style="1" customWidth="1"/>
    <col min="17" max="17" width="11.44140625" style="1" customWidth="1"/>
    <col min="18" max="18" width="37.21875" style="1" customWidth="1"/>
    <col min="19" max="22" width="9" style="1" customWidth="1"/>
    <col min="23" max="16384" width="9" style="1"/>
  </cols>
  <sheetData>
    <row r="1" spans="1:22" ht="14.4" x14ac:dyDescent="0.2">
      <c r="A1" s="3" t="s">
        <v>124</v>
      </c>
      <c r="Q1" s="3" t="s">
        <v>49</v>
      </c>
      <c r="T1" s="74"/>
      <c r="U1" s="74"/>
      <c r="V1" s="74"/>
    </row>
    <row r="2" spans="1:22" ht="9.9" customHeight="1" thickBot="1" x14ac:dyDescent="0.25">
      <c r="A2" s="43"/>
      <c r="T2" s="74"/>
      <c r="U2" s="74"/>
      <c r="V2" s="74"/>
    </row>
    <row r="3" spans="1:22" ht="15" customHeight="1" thickBot="1" x14ac:dyDescent="0.25">
      <c r="A3" s="3"/>
      <c r="F3" s="157"/>
      <c r="G3" s="158" t="s">
        <v>127</v>
      </c>
      <c r="H3" s="159" t="s">
        <v>125</v>
      </c>
      <c r="I3" s="159" t="s">
        <v>137</v>
      </c>
      <c r="J3" s="160" t="s">
        <v>136</v>
      </c>
      <c r="K3" s="161" t="s">
        <v>135</v>
      </c>
      <c r="L3" s="17"/>
      <c r="M3" s="17"/>
      <c r="N3" s="17"/>
      <c r="O3" s="17"/>
      <c r="P3" s="17"/>
      <c r="Q3" s="17"/>
      <c r="T3" s="74"/>
      <c r="U3" s="74"/>
      <c r="V3" s="74"/>
    </row>
    <row r="4" spans="1:22" ht="15" customHeight="1" x14ac:dyDescent="0.2">
      <c r="A4" s="10" t="s">
        <v>47</v>
      </c>
      <c r="F4" s="162" t="s">
        <v>23</v>
      </c>
      <c r="G4" s="154" t="s">
        <v>144</v>
      </c>
      <c r="H4" s="155" t="s">
        <v>112</v>
      </c>
      <c r="I4" s="155" t="s">
        <v>109</v>
      </c>
      <c r="J4" s="155" t="s">
        <v>98</v>
      </c>
      <c r="K4" s="156" t="s">
        <v>100</v>
      </c>
      <c r="L4" s="4"/>
      <c r="M4" s="4"/>
      <c r="N4" s="4"/>
      <c r="O4" s="4"/>
      <c r="P4" s="4"/>
      <c r="Q4" s="4"/>
      <c r="T4" s="74"/>
      <c r="U4" s="74"/>
      <c r="V4" s="74"/>
    </row>
    <row r="5" spans="1:22" ht="15" customHeight="1" x14ac:dyDescent="0.2">
      <c r="F5" s="163" t="s">
        <v>24</v>
      </c>
      <c r="G5" s="153" t="s">
        <v>145</v>
      </c>
      <c r="H5" s="149" t="s">
        <v>113</v>
      </c>
      <c r="I5" s="149" t="s">
        <v>103</v>
      </c>
      <c r="J5" s="149" t="s">
        <v>87</v>
      </c>
      <c r="K5" s="150" t="s">
        <v>41</v>
      </c>
      <c r="L5" s="4"/>
      <c r="M5" s="4"/>
      <c r="N5" s="4"/>
      <c r="O5" s="4"/>
      <c r="P5" s="4"/>
      <c r="Q5" s="4"/>
      <c r="T5" s="74"/>
      <c r="U5" s="74"/>
      <c r="V5" s="74"/>
    </row>
    <row r="6" spans="1:22" ht="15" customHeight="1" thickBot="1" x14ac:dyDescent="0.25">
      <c r="F6" s="165" t="s">
        <v>25</v>
      </c>
      <c r="G6" s="166" t="s">
        <v>146</v>
      </c>
      <c r="H6" s="167" t="s">
        <v>104</v>
      </c>
      <c r="I6" s="167" t="s">
        <v>98</v>
      </c>
      <c r="J6" s="167" t="s">
        <v>86</v>
      </c>
      <c r="K6" s="168" t="s">
        <v>101</v>
      </c>
      <c r="L6" s="4"/>
      <c r="M6" s="4"/>
      <c r="N6" s="4"/>
      <c r="O6" s="4"/>
      <c r="P6" s="4"/>
      <c r="Q6" s="4"/>
      <c r="T6" s="74"/>
      <c r="U6" s="74"/>
      <c r="V6" s="74"/>
    </row>
    <row r="7" spans="1:22" ht="15" customHeight="1" thickTop="1" thickBot="1" x14ac:dyDescent="0.25">
      <c r="F7" s="170" t="s">
        <v>26</v>
      </c>
      <c r="G7" s="171" t="s">
        <v>147</v>
      </c>
      <c r="H7" s="172" t="s">
        <v>114</v>
      </c>
      <c r="I7" s="172" t="s">
        <v>110</v>
      </c>
      <c r="J7" s="172" t="s">
        <v>99</v>
      </c>
      <c r="K7" s="173" t="s">
        <v>102</v>
      </c>
      <c r="L7" s="4"/>
      <c r="M7" s="4"/>
      <c r="N7" s="4"/>
      <c r="O7" s="4"/>
      <c r="P7" s="4"/>
      <c r="Q7" s="4"/>
      <c r="T7" s="74"/>
      <c r="U7" s="74"/>
      <c r="V7" s="74"/>
    </row>
    <row r="8" spans="1:22" ht="15" customHeight="1" thickTop="1" x14ac:dyDescent="0.2">
      <c r="A8" s="11" t="s">
        <v>45</v>
      </c>
      <c r="C8" s="4"/>
      <c r="E8" s="4"/>
      <c r="F8" s="169" t="s">
        <v>42</v>
      </c>
      <c r="G8" s="154" t="s">
        <v>162</v>
      </c>
      <c r="H8" s="155" t="s">
        <v>134</v>
      </c>
      <c r="I8" s="155" t="s">
        <v>133</v>
      </c>
      <c r="J8" s="155" t="s">
        <v>132</v>
      </c>
      <c r="K8" s="156" t="s">
        <v>129</v>
      </c>
      <c r="L8" s="16"/>
      <c r="M8" s="16"/>
      <c r="N8" s="16"/>
      <c r="O8" s="16"/>
      <c r="P8" s="20"/>
      <c r="Q8" s="16"/>
      <c r="T8" s="74"/>
      <c r="U8" s="74"/>
      <c r="V8" s="74"/>
    </row>
    <row r="9" spans="1:22" ht="15" customHeight="1" thickBot="1" x14ac:dyDescent="0.25">
      <c r="A9" s="8"/>
      <c r="C9" s="4"/>
      <c r="E9" s="4"/>
      <c r="F9" s="164" t="s">
        <v>43</v>
      </c>
      <c r="G9" s="258" t="s">
        <v>161</v>
      </c>
      <c r="H9" s="151" t="s">
        <v>131</v>
      </c>
      <c r="I9" s="151" t="s">
        <v>129</v>
      </c>
      <c r="J9" s="151" t="s">
        <v>130</v>
      </c>
      <c r="K9" s="152" t="s">
        <v>129</v>
      </c>
      <c r="L9" s="16"/>
      <c r="M9" s="16"/>
      <c r="N9" s="16"/>
      <c r="O9" s="16"/>
      <c r="P9" s="20"/>
      <c r="Q9" s="16"/>
      <c r="T9" s="74"/>
      <c r="U9" s="74"/>
      <c r="V9" s="74"/>
    </row>
    <row r="10" spans="1:22" ht="9" customHeight="1" x14ac:dyDescent="0.2">
      <c r="A10" s="8"/>
      <c r="C10" s="4"/>
      <c r="E10" s="9"/>
      <c r="F10" s="5"/>
      <c r="G10" s="5"/>
      <c r="H10" s="5"/>
      <c r="I10" s="13"/>
      <c r="J10" s="13"/>
      <c r="K10" s="13"/>
      <c r="L10" s="13"/>
      <c r="M10" s="13"/>
      <c r="N10" s="13"/>
      <c r="O10" s="13"/>
      <c r="P10" s="38"/>
      <c r="Q10" s="13"/>
      <c r="T10" s="74"/>
      <c r="U10" s="74"/>
      <c r="V10" s="74"/>
    </row>
    <row r="11" spans="1:22" ht="20.25" customHeight="1" x14ac:dyDescent="0.2">
      <c r="A11" s="11" t="s">
        <v>44</v>
      </c>
      <c r="C11" s="4"/>
      <c r="D11" s="9"/>
      <c r="E11" s="291" t="s">
        <v>89</v>
      </c>
      <c r="F11" s="291"/>
      <c r="G11" s="291"/>
      <c r="H11" s="291"/>
      <c r="I11" s="291"/>
      <c r="J11" s="291"/>
      <c r="K11" s="291"/>
      <c r="L11" s="291"/>
      <c r="M11" s="291"/>
      <c r="N11" s="291"/>
      <c r="O11" s="291"/>
      <c r="P11" s="291"/>
      <c r="Q11" s="291"/>
      <c r="R11" s="291"/>
      <c r="T11" s="74"/>
      <c r="U11" s="74"/>
      <c r="V11" s="74"/>
    </row>
    <row r="12" spans="1:22" s="49" customFormat="1" ht="15" customHeight="1" x14ac:dyDescent="0.2">
      <c r="A12" s="292" t="s">
        <v>52</v>
      </c>
      <c r="B12" s="294" t="s">
        <v>53</v>
      </c>
      <c r="C12" s="296" t="s">
        <v>22</v>
      </c>
      <c r="D12" s="296"/>
      <c r="E12" s="296"/>
      <c r="F12" s="296"/>
      <c r="G12" s="296"/>
      <c r="H12" s="296"/>
      <c r="I12" s="298" t="s">
        <v>19</v>
      </c>
      <c r="J12" s="298"/>
      <c r="K12" s="292" t="s">
        <v>20</v>
      </c>
      <c r="L12" s="292"/>
      <c r="M12" s="292" t="s">
        <v>21</v>
      </c>
      <c r="N12" s="292"/>
      <c r="O12" s="301" t="s">
        <v>163</v>
      </c>
      <c r="P12" s="299" t="s">
        <v>118</v>
      </c>
      <c r="Q12" s="292" t="s">
        <v>121</v>
      </c>
      <c r="R12" s="292"/>
      <c r="T12" s="75"/>
      <c r="U12" s="75"/>
      <c r="V12" s="75"/>
    </row>
    <row r="13" spans="1:22" s="49" customFormat="1" ht="15" customHeight="1" x14ac:dyDescent="0.2">
      <c r="A13" s="293"/>
      <c r="B13" s="295"/>
      <c r="C13" s="297"/>
      <c r="D13" s="297"/>
      <c r="E13" s="297"/>
      <c r="F13" s="297"/>
      <c r="G13" s="297"/>
      <c r="H13" s="297"/>
      <c r="I13" s="85" t="s">
        <v>126</v>
      </c>
      <c r="J13" s="65" t="s">
        <v>127</v>
      </c>
      <c r="K13" s="89" t="s">
        <v>157</v>
      </c>
      <c r="L13" s="44" t="s">
        <v>127</v>
      </c>
      <c r="M13" s="89" t="s">
        <v>126</v>
      </c>
      <c r="N13" s="44" t="s">
        <v>127</v>
      </c>
      <c r="O13" s="302"/>
      <c r="P13" s="300"/>
      <c r="Q13" s="293"/>
      <c r="R13" s="293"/>
      <c r="T13" s="75"/>
      <c r="U13" s="75"/>
      <c r="V13" s="75"/>
    </row>
    <row r="14" spans="1:22" ht="24.9" customHeight="1" x14ac:dyDescent="0.2">
      <c r="A14" s="283" t="s">
        <v>67</v>
      </c>
      <c r="B14" s="131">
        <v>1</v>
      </c>
      <c r="C14" s="285" t="s">
        <v>0</v>
      </c>
      <c r="D14" s="285"/>
      <c r="E14" s="285"/>
      <c r="F14" s="285"/>
      <c r="G14" s="285"/>
      <c r="H14" s="285"/>
      <c r="I14" s="218">
        <v>86.7</v>
      </c>
      <c r="J14" s="45">
        <v>91.101694915254242</v>
      </c>
      <c r="K14" s="113">
        <v>6.6</v>
      </c>
      <c r="L14" s="45">
        <v>4.6610169491525424</v>
      </c>
      <c r="M14" s="113">
        <v>6.6</v>
      </c>
      <c r="N14" s="45">
        <v>4.2372881355932197</v>
      </c>
      <c r="O14" s="120">
        <v>91.101694915254242</v>
      </c>
      <c r="P14" s="27" t="str">
        <f>IF(OR(ABS(I14-J14)&gt;=5,ABS(K14-L14)&gt;=5,ABS(M14-N14)&gt;=5),"※","")</f>
        <v/>
      </c>
      <c r="Q14" s="286" t="s">
        <v>187</v>
      </c>
      <c r="R14" s="286"/>
      <c r="T14" s="76">
        <f>J14-I14</f>
        <v>4.4016949152542395</v>
      </c>
      <c r="U14" s="76">
        <f>K14-L14</f>
        <v>1.9389830508474573</v>
      </c>
      <c r="V14" s="76">
        <f>N14-M14</f>
        <v>-2.3627118644067799</v>
      </c>
    </row>
    <row r="15" spans="1:22" ht="24.9" customHeight="1" x14ac:dyDescent="0.2">
      <c r="A15" s="284"/>
      <c r="B15" s="132">
        <v>2</v>
      </c>
      <c r="C15" s="287" t="s">
        <v>1</v>
      </c>
      <c r="D15" s="287"/>
      <c r="E15" s="287"/>
      <c r="F15" s="287"/>
      <c r="G15" s="287"/>
      <c r="H15" s="287"/>
      <c r="I15" s="219">
        <v>92</v>
      </c>
      <c r="J15" s="46">
        <v>93.495934959349597</v>
      </c>
      <c r="K15" s="114">
        <v>5</v>
      </c>
      <c r="L15" s="46">
        <v>4.0650406504065035</v>
      </c>
      <c r="M15" s="114">
        <v>3</v>
      </c>
      <c r="N15" s="46">
        <v>2.4390243902439024</v>
      </c>
      <c r="O15" s="121">
        <v>93.495934959349597</v>
      </c>
      <c r="P15" s="28" t="str">
        <f t="shared" ref="P15:P16" si="0">IF(OR(ABS(I15-J15)&gt;=5,ABS(K15-L15)&gt;=5,ABS(M15-N15)&gt;=5),"※","")</f>
        <v/>
      </c>
      <c r="Q15" s="277" t="s">
        <v>213</v>
      </c>
      <c r="R15" s="278"/>
      <c r="T15" s="76">
        <f t="shared" ref="T15:T30" si="1">J15-I15</f>
        <v>1.4959349593495972</v>
      </c>
      <c r="U15" s="76">
        <f t="shared" ref="U15:U30" si="2">K15-L15</f>
        <v>0.93495934959349647</v>
      </c>
      <c r="V15" s="76">
        <f t="shared" ref="V15:V30" si="3">N15-M15</f>
        <v>-0.56097560975609762</v>
      </c>
    </row>
    <row r="16" spans="1:22" ht="24.9" customHeight="1" x14ac:dyDescent="0.2">
      <c r="A16" s="284"/>
      <c r="B16" s="133">
        <v>3</v>
      </c>
      <c r="C16" s="288" t="s">
        <v>2</v>
      </c>
      <c r="D16" s="288"/>
      <c r="E16" s="288"/>
      <c r="F16" s="288"/>
      <c r="G16" s="288"/>
      <c r="H16" s="288"/>
      <c r="I16" s="220">
        <v>83.9</v>
      </c>
      <c r="J16" s="47">
        <v>87.755102040816325</v>
      </c>
      <c r="K16" s="115">
        <v>9</v>
      </c>
      <c r="L16" s="47">
        <v>4.8979591836734695</v>
      </c>
      <c r="M16" s="115">
        <v>7</v>
      </c>
      <c r="N16" s="47">
        <v>7.3469387755102051</v>
      </c>
      <c r="O16" s="122">
        <v>87.755102040816325</v>
      </c>
      <c r="P16" s="29" t="str">
        <f t="shared" si="0"/>
        <v/>
      </c>
      <c r="Q16" s="289" t="s">
        <v>214</v>
      </c>
      <c r="R16" s="290"/>
      <c r="T16" s="76">
        <f t="shared" si="1"/>
        <v>3.8551020408163197</v>
      </c>
      <c r="U16" s="76">
        <f t="shared" si="2"/>
        <v>4.1020408163265305</v>
      </c>
      <c r="V16" s="76">
        <f t="shared" si="3"/>
        <v>0.34693877551020513</v>
      </c>
    </row>
    <row r="17" spans="1:25" ht="24.9" customHeight="1" x14ac:dyDescent="0.2">
      <c r="A17" s="343" t="s">
        <v>15</v>
      </c>
      <c r="B17" s="131">
        <v>4</v>
      </c>
      <c r="C17" s="308" t="s">
        <v>73</v>
      </c>
      <c r="D17" s="308"/>
      <c r="E17" s="308"/>
      <c r="F17" s="308"/>
      <c r="G17" s="308"/>
      <c r="H17" s="308"/>
      <c r="I17" s="116">
        <v>86.9</v>
      </c>
      <c r="J17" s="45">
        <v>80.487804878048792</v>
      </c>
      <c r="K17" s="113">
        <v>10.6</v>
      </c>
      <c r="L17" s="45">
        <v>17.886178861788618</v>
      </c>
      <c r="M17" s="113">
        <v>2.5</v>
      </c>
      <c r="N17" s="45">
        <v>1.6260162601626018</v>
      </c>
      <c r="O17" s="123">
        <v>80.487804878048792</v>
      </c>
      <c r="P17" s="30"/>
      <c r="Q17" s="275" t="s">
        <v>215</v>
      </c>
      <c r="R17" s="303"/>
      <c r="T17" s="76">
        <f t="shared" si="1"/>
        <v>-6.4121951219512141</v>
      </c>
      <c r="U17" s="76">
        <f t="shared" si="2"/>
        <v>-7.2861788617886187</v>
      </c>
      <c r="V17" s="76">
        <f t="shared" si="3"/>
        <v>-0.87398373983739819</v>
      </c>
    </row>
    <row r="18" spans="1:25" ht="24.9" customHeight="1" x14ac:dyDescent="0.2">
      <c r="A18" s="344"/>
      <c r="B18" s="132">
        <v>5</v>
      </c>
      <c r="C18" s="287" t="s">
        <v>74</v>
      </c>
      <c r="D18" s="287"/>
      <c r="E18" s="287"/>
      <c r="F18" s="287"/>
      <c r="G18" s="287"/>
      <c r="H18" s="287"/>
      <c r="I18" s="117">
        <v>81.900000000000006</v>
      </c>
      <c r="J18" s="46">
        <v>75.203252032520325</v>
      </c>
      <c r="K18" s="114">
        <v>16.600000000000001</v>
      </c>
      <c r="L18" s="46">
        <v>23.577235772357724</v>
      </c>
      <c r="M18" s="114">
        <v>1.5</v>
      </c>
      <c r="N18" s="46">
        <v>1.2195121951219512</v>
      </c>
      <c r="O18" s="121">
        <v>75.203252032520325</v>
      </c>
      <c r="P18" s="28"/>
      <c r="Q18" s="322" t="s">
        <v>188</v>
      </c>
      <c r="R18" s="322"/>
      <c r="T18" s="76">
        <f t="shared" si="1"/>
        <v>-6.6967479674796806</v>
      </c>
      <c r="U18" s="76">
        <f t="shared" si="2"/>
        <v>-6.977235772357723</v>
      </c>
      <c r="V18" s="76">
        <f t="shared" si="3"/>
        <v>-0.28048780487804881</v>
      </c>
    </row>
    <row r="19" spans="1:25" ht="24.9" customHeight="1" x14ac:dyDescent="0.2">
      <c r="A19" s="345"/>
      <c r="B19" s="134">
        <v>6</v>
      </c>
      <c r="C19" s="325" t="s">
        <v>153</v>
      </c>
      <c r="D19" s="326"/>
      <c r="E19" s="326"/>
      <c r="F19" s="326"/>
      <c r="G19" s="326"/>
      <c r="H19" s="327"/>
      <c r="I19" s="118">
        <v>87.4</v>
      </c>
      <c r="J19" s="47">
        <v>87.398373983739845</v>
      </c>
      <c r="K19" s="115">
        <v>10.6</v>
      </c>
      <c r="L19" s="47">
        <v>8.1300813008130071</v>
      </c>
      <c r="M19" s="115">
        <v>2</v>
      </c>
      <c r="N19" s="47">
        <v>4.4715447154471546</v>
      </c>
      <c r="O19" s="124">
        <v>87.398373983739845</v>
      </c>
      <c r="P19" s="93"/>
      <c r="Q19" s="323"/>
      <c r="R19" s="324"/>
      <c r="T19" s="76">
        <f t="shared" si="1"/>
        <v>-1.6260162601611228E-3</v>
      </c>
      <c r="U19" s="76">
        <f t="shared" si="2"/>
        <v>2.4699186991869926</v>
      </c>
      <c r="V19" s="76">
        <f t="shared" si="3"/>
        <v>2.4715447154471546</v>
      </c>
    </row>
    <row r="20" spans="1:25" ht="24.9" customHeight="1" x14ac:dyDescent="0.2">
      <c r="A20" s="304" t="s">
        <v>16</v>
      </c>
      <c r="B20" s="131">
        <v>7</v>
      </c>
      <c r="C20" s="346" t="s">
        <v>75</v>
      </c>
      <c r="D20" s="347"/>
      <c r="E20" s="347"/>
      <c r="F20" s="347"/>
      <c r="G20" s="347"/>
      <c r="H20" s="348"/>
      <c r="I20" s="218">
        <v>92</v>
      </c>
      <c r="J20" s="45">
        <v>90.650406504065046</v>
      </c>
      <c r="K20" s="113">
        <v>5</v>
      </c>
      <c r="L20" s="45">
        <v>4.0650406504065035</v>
      </c>
      <c r="M20" s="113">
        <v>3</v>
      </c>
      <c r="N20" s="45">
        <v>5.2845528455284558</v>
      </c>
      <c r="O20" s="125">
        <v>90.650406504065046</v>
      </c>
      <c r="P20" s="32"/>
      <c r="Q20" s="275" t="s">
        <v>216</v>
      </c>
      <c r="R20" s="276"/>
      <c r="T20" s="76">
        <f t="shared" si="1"/>
        <v>-1.349593495934954</v>
      </c>
      <c r="U20" s="76">
        <f t="shared" si="2"/>
        <v>0.93495934959349647</v>
      </c>
      <c r="V20" s="76">
        <f t="shared" si="3"/>
        <v>2.2845528455284558</v>
      </c>
    </row>
    <row r="21" spans="1:25" ht="24.9" customHeight="1" x14ac:dyDescent="0.2">
      <c r="A21" s="305"/>
      <c r="B21" s="132">
        <v>8</v>
      </c>
      <c r="C21" s="314" t="s">
        <v>76</v>
      </c>
      <c r="D21" s="315"/>
      <c r="E21" s="315"/>
      <c r="F21" s="315"/>
      <c r="G21" s="315"/>
      <c r="H21" s="316"/>
      <c r="I21" s="219">
        <v>88.4</v>
      </c>
      <c r="J21" s="46">
        <v>85.365853658536579</v>
      </c>
      <c r="K21" s="114">
        <v>4</v>
      </c>
      <c r="L21" s="46">
        <v>8.536585365853659</v>
      </c>
      <c r="M21" s="114">
        <v>7.5</v>
      </c>
      <c r="N21" s="46">
        <v>6.0975609756097562</v>
      </c>
      <c r="O21" s="121">
        <v>85.365853658536579</v>
      </c>
      <c r="P21" s="28"/>
      <c r="Q21" s="277" t="s">
        <v>187</v>
      </c>
      <c r="R21" s="278"/>
      <c r="T21" s="76">
        <f t="shared" si="1"/>
        <v>-3.0341463414634262</v>
      </c>
      <c r="U21" s="76">
        <f t="shared" si="2"/>
        <v>-4.536585365853659</v>
      </c>
      <c r="V21" s="76">
        <f t="shared" si="3"/>
        <v>-1.4024390243902438</v>
      </c>
    </row>
    <row r="22" spans="1:25" ht="24.9" customHeight="1" x14ac:dyDescent="0.2">
      <c r="A22" s="305"/>
      <c r="B22" s="132">
        <v>9</v>
      </c>
      <c r="C22" s="314" t="s">
        <v>77</v>
      </c>
      <c r="D22" s="315"/>
      <c r="E22" s="315"/>
      <c r="F22" s="315"/>
      <c r="G22" s="315"/>
      <c r="H22" s="316"/>
      <c r="I22" s="117">
        <v>79.900000000000006</v>
      </c>
      <c r="J22" s="255">
        <v>80</v>
      </c>
      <c r="K22" s="114">
        <v>6</v>
      </c>
      <c r="L22" s="46">
        <v>5.7142857142857144</v>
      </c>
      <c r="M22" s="114">
        <v>14.1</v>
      </c>
      <c r="N22" s="46">
        <v>14.285714285714285</v>
      </c>
      <c r="O22" s="121">
        <v>80</v>
      </c>
      <c r="P22" s="28"/>
      <c r="Q22" s="277" t="s">
        <v>187</v>
      </c>
      <c r="R22" s="278"/>
      <c r="T22" s="76">
        <f t="shared" si="1"/>
        <v>9.9999999999994316E-2</v>
      </c>
      <c r="U22" s="76">
        <f t="shared" si="2"/>
        <v>0.28571428571428559</v>
      </c>
      <c r="V22" s="76">
        <f t="shared" si="3"/>
        <v>0.18571428571428505</v>
      </c>
    </row>
    <row r="23" spans="1:25" ht="24.9" customHeight="1" x14ac:dyDescent="0.2">
      <c r="A23" s="305"/>
      <c r="B23" s="133">
        <v>10</v>
      </c>
      <c r="C23" s="314" t="s">
        <v>92</v>
      </c>
      <c r="D23" s="315"/>
      <c r="E23" s="315"/>
      <c r="F23" s="315"/>
      <c r="G23" s="315"/>
      <c r="H23" s="316"/>
      <c r="I23" s="219">
        <v>87.9</v>
      </c>
      <c r="J23" s="46">
        <v>91.902834008097173</v>
      </c>
      <c r="K23" s="114">
        <v>7.6</v>
      </c>
      <c r="L23" s="46">
        <v>5.668016194331984</v>
      </c>
      <c r="M23" s="114">
        <v>4.5</v>
      </c>
      <c r="N23" s="46">
        <v>2.42914979757085</v>
      </c>
      <c r="O23" s="125">
        <v>91.902834008097173</v>
      </c>
      <c r="P23" s="32"/>
      <c r="Q23" s="281" t="s">
        <v>217</v>
      </c>
      <c r="R23" s="311"/>
      <c r="T23" s="76">
        <f t="shared" si="1"/>
        <v>4.0028340080971674</v>
      </c>
      <c r="U23" s="76">
        <f t="shared" si="2"/>
        <v>1.9319838056680156</v>
      </c>
      <c r="V23" s="76">
        <f>N23-M23</f>
        <v>-2.07085020242915</v>
      </c>
    </row>
    <row r="24" spans="1:25" ht="24.9" customHeight="1" x14ac:dyDescent="0.2">
      <c r="A24" s="305"/>
      <c r="B24" s="133">
        <v>11</v>
      </c>
      <c r="C24" s="317" t="s">
        <v>93</v>
      </c>
      <c r="D24" s="318"/>
      <c r="E24" s="318"/>
      <c r="F24" s="318"/>
      <c r="G24" s="318"/>
      <c r="H24" s="319"/>
      <c r="I24" s="208">
        <v>85.9</v>
      </c>
      <c r="J24" s="209">
        <v>84.552845528455293</v>
      </c>
      <c r="K24" s="210">
        <v>3</v>
      </c>
      <c r="L24" s="209">
        <v>1.2195121951219512</v>
      </c>
      <c r="M24" s="210">
        <v>11.1</v>
      </c>
      <c r="N24" s="209">
        <v>14.227642276422763</v>
      </c>
      <c r="O24" s="122">
        <v>84.552845528455293</v>
      </c>
      <c r="P24" s="211"/>
      <c r="Q24" s="328"/>
      <c r="R24" s="329"/>
      <c r="T24" s="76">
        <f t="shared" si="1"/>
        <v>-1.3471544715447124</v>
      </c>
      <c r="U24" s="76">
        <f t="shared" si="2"/>
        <v>1.7804878048780488</v>
      </c>
      <c r="V24" s="76">
        <f t="shared" si="3"/>
        <v>3.1276422764227636</v>
      </c>
    </row>
    <row r="25" spans="1:25" ht="24.9" customHeight="1" x14ac:dyDescent="0.2">
      <c r="A25" s="306"/>
      <c r="B25" s="132">
        <v>12</v>
      </c>
      <c r="C25" s="287" t="s">
        <v>4</v>
      </c>
      <c r="D25" s="287"/>
      <c r="E25" s="287"/>
      <c r="F25" s="287"/>
      <c r="G25" s="287"/>
      <c r="H25" s="287"/>
      <c r="I25" s="221">
        <v>93.4</v>
      </c>
      <c r="J25" s="46">
        <v>92.682926829268297</v>
      </c>
      <c r="K25" s="114">
        <v>1</v>
      </c>
      <c r="L25" s="46">
        <v>0</v>
      </c>
      <c r="M25" s="114">
        <v>5.6</v>
      </c>
      <c r="N25" s="46">
        <v>7.3170731707317067</v>
      </c>
      <c r="O25" s="121">
        <v>92.682926829268297</v>
      </c>
      <c r="P25" s="95"/>
      <c r="Q25" s="281" t="s">
        <v>213</v>
      </c>
      <c r="R25" s="311"/>
      <c r="T25" s="76"/>
      <c r="U25" s="76"/>
      <c r="V25" s="76"/>
    </row>
    <row r="26" spans="1:25" ht="24.9" customHeight="1" x14ac:dyDescent="0.2">
      <c r="A26" s="307"/>
      <c r="B26" s="212">
        <v>13</v>
      </c>
      <c r="C26" s="321" t="s">
        <v>111</v>
      </c>
      <c r="D26" s="321"/>
      <c r="E26" s="321"/>
      <c r="F26" s="321"/>
      <c r="G26" s="321"/>
      <c r="H26" s="321"/>
      <c r="I26" s="213">
        <v>65.7</v>
      </c>
      <c r="J26" s="48">
        <v>68.699186991869922</v>
      </c>
      <c r="K26" s="214">
        <v>4</v>
      </c>
      <c r="L26" s="48">
        <v>2.4390243902439024</v>
      </c>
      <c r="M26" s="223">
        <v>30.3</v>
      </c>
      <c r="N26" s="148">
        <v>28.86178861788618</v>
      </c>
      <c r="O26" s="130">
        <v>68.699186991869922</v>
      </c>
      <c r="P26" s="35"/>
      <c r="Q26" s="279" t="s">
        <v>189</v>
      </c>
      <c r="R26" s="320"/>
      <c r="T26" s="76"/>
      <c r="U26" s="76"/>
      <c r="V26" s="76"/>
    </row>
    <row r="27" spans="1:25" ht="24.9" customHeight="1" x14ac:dyDescent="0.2">
      <c r="A27" s="304" t="s">
        <v>17</v>
      </c>
      <c r="B27" s="135">
        <v>14</v>
      </c>
      <c r="C27" s="336" t="s">
        <v>3</v>
      </c>
      <c r="D27" s="336"/>
      <c r="E27" s="336"/>
      <c r="F27" s="336"/>
      <c r="G27" s="336"/>
      <c r="H27" s="336"/>
      <c r="I27" s="116">
        <v>76.900000000000006</v>
      </c>
      <c r="J27" s="45">
        <v>83.739837398373979</v>
      </c>
      <c r="K27" s="113">
        <v>8.9552238805970141</v>
      </c>
      <c r="L27" s="45">
        <v>4.0650406504065035</v>
      </c>
      <c r="M27" s="113">
        <v>18.905472636815919</v>
      </c>
      <c r="N27" s="45">
        <v>12.195121951219512</v>
      </c>
      <c r="O27" s="126">
        <v>83.739837398373979</v>
      </c>
      <c r="P27" s="34"/>
      <c r="Q27" s="312"/>
      <c r="R27" s="313"/>
      <c r="T27" s="76">
        <f t="shared" si="1"/>
        <v>6.8398373983739731</v>
      </c>
      <c r="U27" s="76">
        <f t="shared" si="2"/>
        <v>4.8901832301905106</v>
      </c>
      <c r="V27" s="76">
        <f t="shared" si="3"/>
        <v>-6.7103506855964064</v>
      </c>
    </row>
    <row r="28" spans="1:25" ht="24.9" customHeight="1" x14ac:dyDescent="0.2">
      <c r="A28" s="305"/>
      <c r="B28" s="132">
        <v>15</v>
      </c>
      <c r="C28" s="287" t="s">
        <v>154</v>
      </c>
      <c r="D28" s="287"/>
      <c r="E28" s="287"/>
      <c r="F28" s="287"/>
      <c r="G28" s="287"/>
      <c r="H28" s="287"/>
      <c r="I28" s="219">
        <v>82.9</v>
      </c>
      <c r="J28" s="46">
        <v>80.081300813008127</v>
      </c>
      <c r="K28" s="114">
        <v>8.9552238805970141</v>
      </c>
      <c r="L28" s="46">
        <v>6.5040650406504072</v>
      </c>
      <c r="M28" s="224">
        <v>21.393034825870647</v>
      </c>
      <c r="N28" s="225">
        <v>13.414634146341465</v>
      </c>
      <c r="O28" s="127">
        <v>80.081300813008127</v>
      </c>
      <c r="P28" s="94"/>
      <c r="Q28" s="281"/>
      <c r="R28" s="282"/>
      <c r="T28" s="76">
        <f t="shared" si="1"/>
        <v>-2.8186991869918785</v>
      </c>
      <c r="U28" s="76">
        <f t="shared" si="2"/>
        <v>2.4511588399466069</v>
      </c>
      <c r="V28" s="76">
        <f t="shared" si="3"/>
        <v>-7.978400679529182</v>
      </c>
    </row>
    <row r="29" spans="1:25" ht="24.9" customHeight="1" x14ac:dyDescent="0.2">
      <c r="A29" s="305"/>
      <c r="B29" s="253">
        <v>16</v>
      </c>
      <c r="C29" s="331" t="s">
        <v>155</v>
      </c>
      <c r="D29" s="332"/>
      <c r="E29" s="332"/>
      <c r="F29" s="332"/>
      <c r="G29" s="332"/>
      <c r="H29" s="333"/>
      <c r="I29" s="219">
        <v>83.9</v>
      </c>
      <c r="J29" s="46">
        <v>85.365853658536579</v>
      </c>
      <c r="K29" s="114">
        <v>13.432835820895523</v>
      </c>
      <c r="L29" s="46">
        <v>6.0975609756097562</v>
      </c>
      <c r="M29" s="224">
        <v>22.388059701492537</v>
      </c>
      <c r="N29" s="225">
        <v>8.536585365853659</v>
      </c>
      <c r="O29" s="127">
        <v>85.365853658536579</v>
      </c>
      <c r="P29" s="94"/>
      <c r="Q29" s="309"/>
      <c r="R29" s="310"/>
      <c r="T29" s="76">
        <f t="shared" si="1"/>
        <v>1.4658536585365738</v>
      </c>
      <c r="U29" s="76">
        <f t="shared" si="2"/>
        <v>7.3352748452857668</v>
      </c>
      <c r="V29" s="76">
        <f t="shared" si="3"/>
        <v>-13.851474335638878</v>
      </c>
    </row>
    <row r="30" spans="1:25" ht="24.9" customHeight="1" x14ac:dyDescent="0.2">
      <c r="A30" s="335"/>
      <c r="B30" s="254">
        <v>17</v>
      </c>
      <c r="C30" s="334" t="s">
        <v>156</v>
      </c>
      <c r="D30" s="334"/>
      <c r="E30" s="334"/>
      <c r="F30" s="334"/>
      <c r="G30" s="334"/>
      <c r="H30" s="334"/>
      <c r="I30" s="220">
        <v>84.7</v>
      </c>
      <c r="J30" s="47">
        <v>79.674796747967477</v>
      </c>
      <c r="K30" s="115">
        <v>8.3000000000000007</v>
      </c>
      <c r="L30" s="47">
        <v>10.569105691056912</v>
      </c>
      <c r="M30" s="115">
        <v>6.9</v>
      </c>
      <c r="N30" s="47">
        <v>9.7560975609756095</v>
      </c>
      <c r="O30" s="124">
        <v>79.674796747967477</v>
      </c>
      <c r="P30" s="31"/>
      <c r="Q30" s="279" t="s">
        <v>218</v>
      </c>
      <c r="R30" s="280"/>
      <c r="T30" s="76">
        <f t="shared" si="1"/>
        <v>-5.0252032520325258</v>
      </c>
      <c r="U30" s="76">
        <f t="shared" si="2"/>
        <v>-2.269105691056911</v>
      </c>
      <c r="V30" s="76">
        <f t="shared" si="3"/>
        <v>2.8560975609756092</v>
      </c>
    </row>
    <row r="31" spans="1:25" ht="24.9" customHeight="1" x14ac:dyDescent="0.2">
      <c r="A31" s="216"/>
      <c r="B31" s="136"/>
      <c r="C31" s="59"/>
      <c r="D31" s="59"/>
      <c r="E31" s="59"/>
      <c r="F31" s="59"/>
      <c r="G31" s="59"/>
      <c r="H31" s="59"/>
      <c r="I31" s="84"/>
      <c r="J31" s="83"/>
      <c r="K31" s="83"/>
      <c r="L31" s="83"/>
      <c r="M31" s="83"/>
      <c r="N31" s="83"/>
      <c r="O31" s="128"/>
      <c r="P31" s="60"/>
      <c r="Q31" s="111"/>
      <c r="R31" s="111"/>
      <c r="W31" s="40"/>
      <c r="X31" s="40"/>
      <c r="Y31" s="40"/>
    </row>
    <row r="32" spans="1:25" ht="24.9" customHeight="1" x14ac:dyDescent="0.2">
      <c r="A32" s="341" t="s">
        <v>18</v>
      </c>
      <c r="B32" s="131">
        <v>18</v>
      </c>
      <c r="C32" s="308" t="s">
        <v>78</v>
      </c>
      <c r="D32" s="308"/>
      <c r="E32" s="308"/>
      <c r="F32" s="308"/>
      <c r="G32" s="308"/>
      <c r="H32" s="308"/>
      <c r="I32" s="222">
        <v>85.4</v>
      </c>
      <c r="J32" s="45">
        <v>87.398373983739845</v>
      </c>
      <c r="K32" s="86">
        <v>8</v>
      </c>
      <c r="L32" s="45">
        <v>4.4715447154471546</v>
      </c>
      <c r="M32" s="86">
        <v>6.5</v>
      </c>
      <c r="N32" s="45">
        <v>8.1300813008130071</v>
      </c>
      <c r="O32" s="123">
        <v>87.398373983739845</v>
      </c>
      <c r="P32" s="30"/>
      <c r="Q32" s="275" t="s">
        <v>187</v>
      </c>
      <c r="R32" s="303"/>
      <c r="T32" s="76">
        <f t="shared" ref="T32:T37" si="4">J32-I32</f>
        <v>1.9983739837398389</v>
      </c>
      <c r="U32" s="76">
        <f t="shared" ref="U32:U37" si="5">K32-L32</f>
        <v>3.5284552845528454</v>
      </c>
      <c r="V32" s="76">
        <f t="shared" ref="V32:V37" si="6">N32-M32</f>
        <v>1.6300813008130071</v>
      </c>
    </row>
    <row r="33" spans="1:22" ht="24.9" customHeight="1" x14ac:dyDescent="0.2">
      <c r="A33" s="342"/>
      <c r="B33" s="132">
        <v>19</v>
      </c>
      <c r="C33" s="330" t="s">
        <v>79</v>
      </c>
      <c r="D33" s="330"/>
      <c r="E33" s="330"/>
      <c r="F33" s="330"/>
      <c r="G33" s="330"/>
      <c r="H33" s="330"/>
      <c r="I33" s="90">
        <v>83.4</v>
      </c>
      <c r="J33" s="46">
        <v>80.081300813008127</v>
      </c>
      <c r="K33" s="87">
        <v>3.5</v>
      </c>
      <c r="L33" s="46">
        <v>2.4390243902439024</v>
      </c>
      <c r="M33" s="87">
        <v>13.1</v>
      </c>
      <c r="N33" s="46">
        <v>17.479674796747968</v>
      </c>
      <c r="O33" s="121">
        <v>80.081300813008127</v>
      </c>
      <c r="P33" s="95"/>
      <c r="Q33" s="281" t="s">
        <v>190</v>
      </c>
      <c r="R33" s="311"/>
      <c r="T33" s="76">
        <f t="shared" si="4"/>
        <v>-3.3186991869918785</v>
      </c>
      <c r="U33" s="76">
        <f t="shared" si="5"/>
        <v>1.0609756097560976</v>
      </c>
      <c r="V33" s="76">
        <f t="shared" si="6"/>
        <v>4.3796747967479686</v>
      </c>
    </row>
    <row r="34" spans="1:22" ht="24.9" customHeight="1" x14ac:dyDescent="0.2">
      <c r="A34" s="339" t="s">
        <v>158</v>
      </c>
      <c r="B34" s="131">
        <v>20</v>
      </c>
      <c r="C34" s="308" t="s">
        <v>80</v>
      </c>
      <c r="D34" s="308"/>
      <c r="E34" s="308"/>
      <c r="F34" s="308"/>
      <c r="G34" s="308"/>
      <c r="H34" s="308"/>
      <c r="I34" s="116">
        <v>81.3</v>
      </c>
      <c r="J34" s="45">
        <v>83.606557377049185</v>
      </c>
      <c r="K34" s="86">
        <v>2.5</v>
      </c>
      <c r="L34" s="45">
        <v>2.8688524590163933</v>
      </c>
      <c r="M34" s="86">
        <v>16.2</v>
      </c>
      <c r="N34" s="45">
        <v>13.524590163934427</v>
      </c>
      <c r="O34" s="123">
        <v>83.606557377049185</v>
      </c>
      <c r="P34" s="30"/>
      <c r="Q34" s="271" t="s">
        <v>191</v>
      </c>
      <c r="R34" s="272"/>
      <c r="T34" s="76">
        <f t="shared" si="4"/>
        <v>2.3065573770491881</v>
      </c>
      <c r="U34" s="76">
        <f t="shared" si="5"/>
        <v>-0.3688524590163933</v>
      </c>
      <c r="V34" s="76">
        <f t="shared" si="6"/>
        <v>-2.6754098360655725</v>
      </c>
    </row>
    <row r="35" spans="1:22" ht="24.9" customHeight="1" x14ac:dyDescent="0.2">
      <c r="A35" s="340"/>
      <c r="B35" s="134">
        <v>21</v>
      </c>
      <c r="C35" s="334" t="s">
        <v>81</v>
      </c>
      <c r="D35" s="334"/>
      <c r="E35" s="334"/>
      <c r="F35" s="334"/>
      <c r="G35" s="334"/>
      <c r="H35" s="334"/>
      <c r="I35" s="118">
        <v>80.8</v>
      </c>
      <c r="J35" s="47">
        <v>82.786885245901644</v>
      </c>
      <c r="K35" s="88">
        <v>4</v>
      </c>
      <c r="L35" s="47">
        <v>3.6885245901639343</v>
      </c>
      <c r="M35" s="88">
        <v>15.2</v>
      </c>
      <c r="N35" s="47">
        <v>13.524590163934427</v>
      </c>
      <c r="O35" s="129">
        <v>82.786885245901644</v>
      </c>
      <c r="P35" s="33"/>
      <c r="Q35" s="273" t="s">
        <v>91</v>
      </c>
      <c r="R35" s="274"/>
      <c r="T35" s="76">
        <f t="shared" si="4"/>
        <v>1.9868852459016466</v>
      </c>
      <c r="U35" s="76">
        <f t="shared" si="5"/>
        <v>0.3114754098360657</v>
      </c>
      <c r="V35" s="76">
        <f t="shared" si="6"/>
        <v>-1.6754098360655725</v>
      </c>
    </row>
    <row r="36" spans="1:22" ht="24.9" customHeight="1" x14ac:dyDescent="0.2">
      <c r="A36" s="337" t="s">
        <v>68</v>
      </c>
      <c r="B36" s="131">
        <v>22</v>
      </c>
      <c r="C36" s="308" t="s">
        <v>5</v>
      </c>
      <c r="D36" s="308"/>
      <c r="E36" s="308"/>
      <c r="F36" s="308"/>
      <c r="G36" s="308"/>
      <c r="H36" s="308"/>
      <c r="I36" s="116">
        <v>77.5</v>
      </c>
      <c r="J36" s="45">
        <v>82.786885245901644</v>
      </c>
      <c r="K36" s="86">
        <v>7</v>
      </c>
      <c r="L36" s="45">
        <v>4.0983606557377046</v>
      </c>
      <c r="M36" s="86">
        <v>15.5</v>
      </c>
      <c r="N36" s="45">
        <v>13.114754098360656</v>
      </c>
      <c r="O36" s="123">
        <v>82.786885245901644</v>
      </c>
      <c r="P36" s="30"/>
      <c r="Q36" s="312"/>
      <c r="R36" s="313"/>
      <c r="T36" s="76">
        <f t="shared" si="4"/>
        <v>5.2868852459016438</v>
      </c>
      <c r="U36" s="76">
        <f t="shared" si="5"/>
        <v>2.9016393442622954</v>
      </c>
      <c r="V36" s="76">
        <f t="shared" si="6"/>
        <v>-2.3852459016393439</v>
      </c>
    </row>
    <row r="37" spans="1:22" ht="24.9" customHeight="1" x14ac:dyDescent="0.2">
      <c r="A37" s="338"/>
      <c r="B37" s="134">
        <v>23</v>
      </c>
      <c r="C37" s="334" t="s">
        <v>6</v>
      </c>
      <c r="D37" s="334"/>
      <c r="E37" s="334"/>
      <c r="F37" s="334"/>
      <c r="G37" s="334"/>
      <c r="H37" s="334"/>
      <c r="I37" s="220">
        <v>83.5</v>
      </c>
      <c r="J37" s="47">
        <v>86.065573770491795</v>
      </c>
      <c r="K37" s="88">
        <v>6.2</v>
      </c>
      <c r="L37" s="47">
        <v>5.3278688524590159</v>
      </c>
      <c r="M37" s="88">
        <v>10.3</v>
      </c>
      <c r="N37" s="47">
        <v>8.6065573770491799</v>
      </c>
      <c r="O37" s="124">
        <v>86.065573770491795</v>
      </c>
      <c r="P37" s="31"/>
      <c r="Q37" s="323"/>
      <c r="R37" s="349"/>
      <c r="T37" s="76">
        <f t="shared" si="4"/>
        <v>2.5655737704917954</v>
      </c>
      <c r="U37" s="76">
        <f t="shared" si="5"/>
        <v>0.87213114754098431</v>
      </c>
      <c r="V37" s="76">
        <f t="shared" si="6"/>
        <v>-1.6934426229508208</v>
      </c>
    </row>
    <row r="38" spans="1:22" ht="24.9" customHeight="1" x14ac:dyDescent="0.2">
      <c r="A38" s="305" t="s">
        <v>219</v>
      </c>
      <c r="B38" s="135">
        <v>24</v>
      </c>
      <c r="C38" s="351" t="s">
        <v>159</v>
      </c>
      <c r="D38" s="351"/>
      <c r="E38" s="351"/>
      <c r="F38" s="351"/>
      <c r="G38" s="351"/>
      <c r="H38" s="351"/>
      <c r="I38" s="219">
        <v>90.9</v>
      </c>
      <c r="J38" s="46">
        <v>91.358024691358025</v>
      </c>
      <c r="K38" s="87">
        <v>3</v>
      </c>
      <c r="L38" s="46">
        <v>3.2921810699588478</v>
      </c>
      <c r="M38" s="87">
        <v>6.1</v>
      </c>
      <c r="N38" s="46">
        <v>5.3497942386831276</v>
      </c>
      <c r="O38" s="121">
        <v>91.358024691358025</v>
      </c>
      <c r="P38" s="28"/>
      <c r="Q38" s="281" t="s">
        <v>91</v>
      </c>
      <c r="R38" s="282"/>
      <c r="T38" s="76"/>
      <c r="U38" s="76"/>
      <c r="V38" s="76"/>
    </row>
    <row r="39" spans="1:22" ht="24.9" customHeight="1" x14ac:dyDescent="0.2">
      <c r="A39" s="305"/>
      <c r="B39" s="132">
        <v>25</v>
      </c>
      <c r="C39" s="350" t="s">
        <v>7</v>
      </c>
      <c r="D39" s="350"/>
      <c r="E39" s="350"/>
      <c r="F39" s="350"/>
      <c r="G39" s="350"/>
      <c r="H39" s="350"/>
      <c r="I39" s="219">
        <v>88.4</v>
      </c>
      <c r="J39" s="46">
        <v>81.147540983606561</v>
      </c>
      <c r="K39" s="87">
        <v>8.1</v>
      </c>
      <c r="L39" s="46">
        <v>7.7868852459016393</v>
      </c>
      <c r="M39" s="87">
        <v>3.5</v>
      </c>
      <c r="N39" s="225">
        <v>11.065573770491802</v>
      </c>
      <c r="O39" s="121">
        <v>81.147540983606561</v>
      </c>
      <c r="P39" s="95"/>
      <c r="Q39" s="352" t="s">
        <v>192</v>
      </c>
      <c r="R39" s="353"/>
      <c r="T39" s="76">
        <f t="shared" ref="T39:T52" si="7">J39-I39</f>
        <v>-7.2524590163934448</v>
      </c>
      <c r="U39" s="76">
        <f t="shared" ref="U39:U52" si="8">K39-L39</f>
        <v>0.31311475409836032</v>
      </c>
      <c r="V39" s="76">
        <f t="shared" ref="V39:V52" si="9">N39-M39</f>
        <v>7.5655737704918025</v>
      </c>
    </row>
    <row r="40" spans="1:22" ht="24.9" customHeight="1" x14ac:dyDescent="0.2">
      <c r="A40" s="305"/>
      <c r="B40" s="132">
        <v>26</v>
      </c>
      <c r="C40" s="287" t="s">
        <v>160</v>
      </c>
      <c r="D40" s="287"/>
      <c r="E40" s="287"/>
      <c r="F40" s="287"/>
      <c r="G40" s="287"/>
      <c r="H40" s="287"/>
      <c r="I40" s="117">
        <v>65</v>
      </c>
      <c r="J40" s="46">
        <v>51.851851851851848</v>
      </c>
      <c r="K40" s="87">
        <v>4.5999999999999996</v>
      </c>
      <c r="L40" s="46">
        <v>5.3497942386831276</v>
      </c>
      <c r="M40" s="226">
        <v>30.5</v>
      </c>
      <c r="N40" s="147">
        <v>42.798353909465021</v>
      </c>
      <c r="O40" s="121">
        <v>51.851851851851848</v>
      </c>
      <c r="P40" s="97" t="s">
        <v>120</v>
      </c>
      <c r="Q40" s="354" t="s">
        <v>193</v>
      </c>
      <c r="R40" s="355"/>
      <c r="T40" s="76">
        <f t="shared" si="7"/>
        <v>-13.148148148148152</v>
      </c>
      <c r="U40" s="76">
        <f t="shared" si="8"/>
        <v>-0.749794238683128</v>
      </c>
      <c r="V40" s="76">
        <f t="shared" si="9"/>
        <v>12.298353909465021</v>
      </c>
    </row>
    <row r="41" spans="1:22" ht="24.9" customHeight="1" x14ac:dyDescent="0.2">
      <c r="A41" s="305"/>
      <c r="B41" s="132">
        <v>27</v>
      </c>
      <c r="C41" s="287" t="s">
        <v>82</v>
      </c>
      <c r="D41" s="287"/>
      <c r="E41" s="287"/>
      <c r="F41" s="287"/>
      <c r="G41" s="287"/>
      <c r="H41" s="287"/>
      <c r="I41" s="117">
        <v>60.1</v>
      </c>
      <c r="J41" s="46">
        <v>55.144032921810705</v>
      </c>
      <c r="K41" s="87">
        <v>10.6</v>
      </c>
      <c r="L41" s="46">
        <v>11.522633744855968</v>
      </c>
      <c r="M41" s="226">
        <v>29.3</v>
      </c>
      <c r="N41" s="147">
        <v>33.333333333333329</v>
      </c>
      <c r="O41" s="121">
        <v>55.144032921810705</v>
      </c>
      <c r="P41" s="34"/>
      <c r="Q41" s="354" t="s">
        <v>194</v>
      </c>
      <c r="R41" s="355"/>
      <c r="T41" s="76">
        <f t="shared" si="7"/>
        <v>-4.9559670781892962</v>
      </c>
      <c r="U41" s="76">
        <f t="shared" si="8"/>
        <v>-0.92263374485596827</v>
      </c>
      <c r="V41" s="76">
        <f t="shared" si="9"/>
        <v>4.0333333333333279</v>
      </c>
    </row>
    <row r="42" spans="1:22" ht="24.9" customHeight="1" x14ac:dyDescent="0.2">
      <c r="A42" s="305"/>
      <c r="B42" s="132">
        <v>28</v>
      </c>
      <c r="C42" s="287" t="s">
        <v>83</v>
      </c>
      <c r="D42" s="287"/>
      <c r="E42" s="287"/>
      <c r="F42" s="287"/>
      <c r="G42" s="287"/>
      <c r="H42" s="287"/>
      <c r="I42" s="219">
        <v>80.3</v>
      </c>
      <c r="J42" s="46">
        <v>84.426229508196727</v>
      </c>
      <c r="K42" s="87">
        <v>13.6</v>
      </c>
      <c r="L42" s="46">
        <v>11.475409836065573</v>
      </c>
      <c r="M42" s="87">
        <v>6.1</v>
      </c>
      <c r="N42" s="225">
        <v>4.0983606557377046</v>
      </c>
      <c r="O42" s="121">
        <v>84.426229508196727</v>
      </c>
      <c r="P42" s="95"/>
      <c r="Q42" s="356" t="s">
        <v>220</v>
      </c>
      <c r="R42" s="357"/>
      <c r="T42" s="76">
        <f t="shared" si="7"/>
        <v>4.1262295081967295</v>
      </c>
      <c r="U42" s="76">
        <f t="shared" si="8"/>
        <v>2.1245901639344265</v>
      </c>
      <c r="V42" s="76">
        <f t="shared" si="9"/>
        <v>-2.0016393442622951</v>
      </c>
    </row>
    <row r="43" spans="1:22" ht="24.9" customHeight="1" x14ac:dyDescent="0.2">
      <c r="A43" s="305"/>
      <c r="B43" s="132">
        <v>29</v>
      </c>
      <c r="C43" s="287" t="s">
        <v>84</v>
      </c>
      <c r="D43" s="287"/>
      <c r="E43" s="287"/>
      <c r="F43" s="287"/>
      <c r="G43" s="287"/>
      <c r="H43" s="287"/>
      <c r="I43" s="219">
        <v>87.4</v>
      </c>
      <c r="J43" s="46">
        <v>90.534979423868307</v>
      </c>
      <c r="K43" s="87">
        <v>7.6</v>
      </c>
      <c r="L43" s="46">
        <v>6.1728395061728394</v>
      </c>
      <c r="M43" s="87">
        <v>5.0999999999999996</v>
      </c>
      <c r="N43" s="225">
        <v>3.2921810699588478</v>
      </c>
      <c r="O43" s="121">
        <v>90.534979423868307</v>
      </c>
      <c r="P43" s="28"/>
      <c r="Q43" s="366"/>
      <c r="R43" s="367"/>
      <c r="T43" s="76">
        <f t="shared" si="7"/>
        <v>3.1349794238683018</v>
      </c>
      <c r="U43" s="76">
        <f t="shared" si="8"/>
        <v>1.4271604938271603</v>
      </c>
      <c r="V43" s="76">
        <f t="shared" si="9"/>
        <v>-1.8078189300411518</v>
      </c>
    </row>
    <row r="44" spans="1:22" ht="24.9" customHeight="1" x14ac:dyDescent="0.2">
      <c r="A44" s="335"/>
      <c r="B44" s="134">
        <v>30</v>
      </c>
      <c r="C44" s="334" t="s">
        <v>8</v>
      </c>
      <c r="D44" s="334"/>
      <c r="E44" s="334"/>
      <c r="F44" s="334"/>
      <c r="G44" s="334"/>
      <c r="H44" s="334"/>
      <c r="I44" s="118">
        <v>77.2</v>
      </c>
      <c r="J44" s="47">
        <v>90.871369294605813</v>
      </c>
      <c r="K44" s="88">
        <v>7.6</v>
      </c>
      <c r="L44" s="47">
        <v>2.904564315352697</v>
      </c>
      <c r="M44" s="88">
        <v>15.2</v>
      </c>
      <c r="N44" s="228">
        <v>6.2240663900414939</v>
      </c>
      <c r="O44" s="124">
        <v>90.871369294605813</v>
      </c>
      <c r="P44" s="93" t="s">
        <v>119</v>
      </c>
      <c r="Q44" s="279" t="s">
        <v>91</v>
      </c>
      <c r="R44" s="280"/>
      <c r="T44" s="76">
        <f t="shared" si="7"/>
        <v>13.67136929460581</v>
      </c>
      <c r="U44" s="76">
        <f t="shared" si="8"/>
        <v>4.6954356846473022</v>
      </c>
      <c r="V44" s="76">
        <f t="shared" si="9"/>
        <v>-8.9759336099585063</v>
      </c>
    </row>
    <row r="45" spans="1:22" ht="24.9" customHeight="1" x14ac:dyDescent="0.2">
      <c r="A45" s="341" t="s">
        <v>69</v>
      </c>
      <c r="B45" s="131">
        <v>31</v>
      </c>
      <c r="C45" s="359" t="s">
        <v>9</v>
      </c>
      <c r="D45" s="360"/>
      <c r="E45" s="360"/>
      <c r="F45" s="360"/>
      <c r="G45" s="360"/>
      <c r="H45" s="361"/>
      <c r="I45" s="116">
        <v>70.7</v>
      </c>
      <c r="J45" s="45">
        <v>73.360655737704917</v>
      </c>
      <c r="K45" s="86">
        <v>7.6</v>
      </c>
      <c r="L45" s="45">
        <v>4.0983606557377046</v>
      </c>
      <c r="M45" s="227">
        <v>21.7</v>
      </c>
      <c r="N45" s="256">
        <v>22.540983606557376</v>
      </c>
      <c r="O45" s="126">
        <v>73.360655737704917</v>
      </c>
      <c r="P45" s="34"/>
      <c r="Q45" s="275" t="s">
        <v>91</v>
      </c>
      <c r="R45" s="276"/>
      <c r="T45" s="76">
        <f t="shared" si="7"/>
        <v>2.6606557377049143</v>
      </c>
      <c r="U45" s="76">
        <f t="shared" si="8"/>
        <v>3.5016393442622951</v>
      </c>
      <c r="V45" s="76">
        <f t="shared" si="9"/>
        <v>0.84098360655737636</v>
      </c>
    </row>
    <row r="46" spans="1:22" ht="24.9" customHeight="1" x14ac:dyDescent="0.2">
      <c r="A46" s="342"/>
      <c r="B46" s="132">
        <v>32</v>
      </c>
      <c r="C46" s="287" t="s">
        <v>10</v>
      </c>
      <c r="D46" s="287"/>
      <c r="E46" s="287"/>
      <c r="F46" s="287"/>
      <c r="G46" s="287"/>
      <c r="H46" s="287"/>
      <c r="I46" s="219">
        <v>84.8</v>
      </c>
      <c r="J46" s="46">
        <v>87.242798353909464</v>
      </c>
      <c r="K46" s="87">
        <v>7.1</v>
      </c>
      <c r="L46" s="46">
        <v>7.8189300411522638</v>
      </c>
      <c r="M46" s="87">
        <v>8.1</v>
      </c>
      <c r="N46" s="225">
        <v>4.9382716049382713</v>
      </c>
      <c r="O46" s="121">
        <v>87.242798353909464</v>
      </c>
      <c r="P46" s="28"/>
      <c r="Q46" s="363" t="s">
        <v>221</v>
      </c>
      <c r="R46" s="364"/>
      <c r="T46" s="76">
        <f t="shared" si="7"/>
        <v>2.4427983539094669</v>
      </c>
      <c r="U46" s="76">
        <f t="shared" si="8"/>
        <v>-0.71893004115226411</v>
      </c>
      <c r="V46" s="76">
        <f t="shared" si="9"/>
        <v>-3.1617283950617283</v>
      </c>
    </row>
    <row r="47" spans="1:22" ht="24.9" customHeight="1" x14ac:dyDescent="0.2">
      <c r="A47" s="342"/>
      <c r="B47" s="132">
        <v>33</v>
      </c>
      <c r="C47" s="287" t="s">
        <v>11</v>
      </c>
      <c r="D47" s="287"/>
      <c r="E47" s="287"/>
      <c r="F47" s="287"/>
      <c r="G47" s="287"/>
      <c r="H47" s="287"/>
      <c r="I47" s="117">
        <v>75.099999999999994</v>
      </c>
      <c r="J47" s="46">
        <v>72.540983606557376</v>
      </c>
      <c r="K47" s="87">
        <v>11.7</v>
      </c>
      <c r="L47" s="46">
        <v>12.704918032786885</v>
      </c>
      <c r="M47" s="87">
        <v>13.2</v>
      </c>
      <c r="N47" s="225">
        <v>14.754098360655737</v>
      </c>
      <c r="O47" s="121">
        <v>72.540983606557376</v>
      </c>
      <c r="P47" s="95"/>
      <c r="Q47" s="352" t="s">
        <v>221</v>
      </c>
      <c r="R47" s="353"/>
      <c r="T47" s="76">
        <f t="shared" si="7"/>
        <v>-2.5590163934426187</v>
      </c>
      <c r="U47" s="76">
        <f t="shared" si="8"/>
        <v>-1.0049180327868861</v>
      </c>
      <c r="V47" s="76">
        <f t="shared" si="9"/>
        <v>1.5540983606557379</v>
      </c>
    </row>
    <row r="48" spans="1:22" ht="24.9" customHeight="1" x14ac:dyDescent="0.2">
      <c r="A48" s="342"/>
      <c r="B48" s="132">
        <v>34</v>
      </c>
      <c r="C48" s="287" t="s">
        <v>12</v>
      </c>
      <c r="D48" s="287"/>
      <c r="E48" s="287"/>
      <c r="F48" s="287"/>
      <c r="G48" s="287"/>
      <c r="H48" s="287"/>
      <c r="I48" s="219">
        <v>90.9</v>
      </c>
      <c r="J48" s="46">
        <v>95.081967213114751</v>
      </c>
      <c r="K48" s="87">
        <v>5.0999999999999996</v>
      </c>
      <c r="L48" s="46">
        <v>3.278688524590164</v>
      </c>
      <c r="M48" s="92">
        <v>4.0999999999999996</v>
      </c>
      <c r="N48" s="229">
        <v>1.639344262295082</v>
      </c>
      <c r="O48" s="126">
        <v>95.081967213114751</v>
      </c>
      <c r="P48" s="28"/>
      <c r="Q48" s="281" t="s">
        <v>213</v>
      </c>
      <c r="R48" s="311"/>
      <c r="T48" s="76">
        <f t="shared" si="7"/>
        <v>4.1819672131147456</v>
      </c>
      <c r="U48" s="76">
        <f t="shared" si="8"/>
        <v>1.8213114754098356</v>
      </c>
      <c r="V48" s="76">
        <f t="shared" si="9"/>
        <v>-2.4606557377049176</v>
      </c>
    </row>
    <row r="49" spans="1:22" ht="24.9" customHeight="1" x14ac:dyDescent="0.2">
      <c r="A49" s="342"/>
      <c r="B49" s="132">
        <v>35</v>
      </c>
      <c r="C49" s="287" t="s">
        <v>95</v>
      </c>
      <c r="D49" s="287"/>
      <c r="E49" s="287"/>
      <c r="F49" s="287"/>
      <c r="G49" s="287"/>
      <c r="H49" s="287"/>
      <c r="I49" s="117">
        <v>50.8</v>
      </c>
      <c r="J49" s="46">
        <v>46.311475409836063</v>
      </c>
      <c r="K49" s="87">
        <v>9.1</v>
      </c>
      <c r="L49" s="46">
        <v>9.4262295081967213</v>
      </c>
      <c r="M49" s="226">
        <v>40.1</v>
      </c>
      <c r="N49" s="147">
        <v>44.26229508196721</v>
      </c>
      <c r="O49" s="121">
        <v>46.311475409836063</v>
      </c>
      <c r="P49" s="95"/>
      <c r="Q49" s="281" t="s">
        <v>195</v>
      </c>
      <c r="R49" s="311"/>
      <c r="T49" s="76">
        <f t="shared" si="7"/>
        <v>-4.4885245901639337</v>
      </c>
      <c r="U49" s="76">
        <f t="shared" si="8"/>
        <v>-0.3262295081967217</v>
      </c>
      <c r="V49" s="76">
        <f t="shared" si="9"/>
        <v>4.1622950819672084</v>
      </c>
    </row>
    <row r="50" spans="1:22" ht="24.9" customHeight="1" x14ac:dyDescent="0.2">
      <c r="A50" s="342"/>
      <c r="B50" s="132">
        <v>36</v>
      </c>
      <c r="C50" s="287" t="s">
        <v>13</v>
      </c>
      <c r="D50" s="287"/>
      <c r="E50" s="287"/>
      <c r="F50" s="287"/>
      <c r="G50" s="287"/>
      <c r="H50" s="287"/>
      <c r="I50" s="219">
        <v>85.8</v>
      </c>
      <c r="J50" s="46">
        <v>87.804878048780495</v>
      </c>
      <c r="K50" s="87">
        <v>7.6</v>
      </c>
      <c r="L50" s="46">
        <v>7.3170731707317067</v>
      </c>
      <c r="M50" s="87">
        <v>6.6</v>
      </c>
      <c r="N50" s="225">
        <v>4.8780487804878048</v>
      </c>
      <c r="O50" s="121">
        <v>87.804878048780495</v>
      </c>
      <c r="P50" s="28"/>
      <c r="Q50" s="362"/>
      <c r="R50" s="362"/>
      <c r="T50" s="76">
        <f t="shared" si="7"/>
        <v>2.0048780487804976</v>
      </c>
      <c r="U50" s="76">
        <f t="shared" si="8"/>
        <v>0.28292682926829293</v>
      </c>
      <c r="V50" s="76">
        <f t="shared" si="9"/>
        <v>-1.7219512195121949</v>
      </c>
    </row>
    <row r="51" spans="1:22" ht="24.9" customHeight="1" x14ac:dyDescent="0.2">
      <c r="A51" s="342"/>
      <c r="B51" s="132">
        <v>37</v>
      </c>
      <c r="C51" s="350" t="s">
        <v>50</v>
      </c>
      <c r="D51" s="350"/>
      <c r="E51" s="350"/>
      <c r="F51" s="350"/>
      <c r="G51" s="350"/>
      <c r="H51" s="350"/>
      <c r="I51" s="219">
        <v>81.7</v>
      </c>
      <c r="J51" s="46">
        <v>85.655737704918039</v>
      </c>
      <c r="K51" s="87">
        <v>8.6</v>
      </c>
      <c r="L51" s="46">
        <v>6.557377049180328</v>
      </c>
      <c r="M51" s="87">
        <v>9.6</v>
      </c>
      <c r="N51" s="225">
        <v>7.7868852459016393</v>
      </c>
      <c r="O51" s="121">
        <v>85.655737704918039</v>
      </c>
      <c r="P51" s="28"/>
      <c r="Q51" s="277" t="s">
        <v>187</v>
      </c>
      <c r="R51" s="278"/>
      <c r="T51" s="76">
        <f t="shared" si="7"/>
        <v>3.955737704918036</v>
      </c>
      <c r="U51" s="76">
        <f t="shared" si="8"/>
        <v>2.0426229508196716</v>
      </c>
      <c r="V51" s="76">
        <f t="shared" si="9"/>
        <v>-1.8131147540983603</v>
      </c>
    </row>
    <row r="52" spans="1:22" ht="24.9" customHeight="1" x14ac:dyDescent="0.2">
      <c r="A52" s="358"/>
      <c r="B52" s="134">
        <v>38</v>
      </c>
      <c r="C52" s="321" t="s">
        <v>14</v>
      </c>
      <c r="D52" s="321"/>
      <c r="E52" s="321"/>
      <c r="F52" s="321"/>
      <c r="G52" s="321"/>
      <c r="H52" s="321"/>
      <c r="I52" s="119">
        <v>65.5</v>
      </c>
      <c r="J52" s="48">
        <v>64.01673640167364</v>
      </c>
      <c r="K52" s="91">
        <v>5.6</v>
      </c>
      <c r="L52" s="48">
        <v>3.7656903765690379</v>
      </c>
      <c r="M52" s="257">
        <v>28.9</v>
      </c>
      <c r="N52" s="148">
        <v>32.21757322175732</v>
      </c>
      <c r="O52" s="130">
        <v>64.01673640167364</v>
      </c>
      <c r="P52" s="35"/>
      <c r="Q52" s="273" t="s">
        <v>196</v>
      </c>
      <c r="R52" s="365"/>
      <c r="T52" s="76">
        <f t="shared" si="7"/>
        <v>-1.48326359832636</v>
      </c>
      <c r="U52" s="76">
        <f t="shared" si="8"/>
        <v>1.8343096234309617</v>
      </c>
      <c r="V52" s="76">
        <f t="shared" si="9"/>
        <v>3.3175732217573213</v>
      </c>
    </row>
    <row r="53" spans="1:22" x14ac:dyDescent="0.2">
      <c r="B53" s="269" t="s">
        <v>186</v>
      </c>
      <c r="C53" s="51"/>
      <c r="D53" s="51"/>
      <c r="E53" s="51"/>
      <c r="F53" s="51"/>
      <c r="G53" s="51"/>
      <c r="H53" s="51"/>
      <c r="I53" s="51"/>
      <c r="J53" s="51"/>
      <c r="K53" s="51"/>
      <c r="L53" s="51"/>
      <c r="M53" s="51"/>
      <c r="N53" s="51"/>
      <c r="O53" s="51"/>
      <c r="P53" s="51"/>
      <c r="Q53" s="51"/>
      <c r="R53" s="51"/>
    </row>
    <row r="54" spans="1:22" x14ac:dyDescent="0.2">
      <c r="B54" s="51"/>
      <c r="C54" s="51"/>
      <c r="D54" s="51"/>
      <c r="E54" s="51"/>
      <c r="F54" s="51"/>
      <c r="G54" s="51"/>
      <c r="H54" s="51"/>
      <c r="I54" s="52"/>
      <c r="J54" s="52"/>
      <c r="K54" s="51"/>
      <c r="L54" s="51"/>
      <c r="M54" s="51"/>
      <c r="N54" s="51"/>
      <c r="O54" s="51"/>
      <c r="P54" s="51"/>
      <c r="Q54" s="51"/>
      <c r="R54" s="51"/>
    </row>
  </sheetData>
  <mergeCells count="95">
    <mergeCell ref="Q47:R47"/>
    <mergeCell ref="Q43:R43"/>
    <mergeCell ref="Q44:R44"/>
    <mergeCell ref="A45:A52"/>
    <mergeCell ref="C45:H45"/>
    <mergeCell ref="Q45:R45"/>
    <mergeCell ref="C46:H46"/>
    <mergeCell ref="C47:H47"/>
    <mergeCell ref="C50:H50"/>
    <mergeCell ref="Q50:R50"/>
    <mergeCell ref="C48:H48"/>
    <mergeCell ref="Q48:R48"/>
    <mergeCell ref="C49:H49"/>
    <mergeCell ref="Q49:R49"/>
    <mergeCell ref="C51:H51"/>
    <mergeCell ref="Q51:R51"/>
    <mergeCell ref="Q46:R46"/>
    <mergeCell ref="C52:H52"/>
    <mergeCell ref="Q52:R52"/>
    <mergeCell ref="Q36:R36"/>
    <mergeCell ref="C37:H37"/>
    <mergeCell ref="Q37:R37"/>
    <mergeCell ref="A38:A44"/>
    <mergeCell ref="C39:H39"/>
    <mergeCell ref="C40:H40"/>
    <mergeCell ref="C41:H41"/>
    <mergeCell ref="C42:H42"/>
    <mergeCell ref="C43:H43"/>
    <mergeCell ref="C44:H44"/>
    <mergeCell ref="C38:H38"/>
    <mergeCell ref="Q38:R38"/>
    <mergeCell ref="Q39:R39"/>
    <mergeCell ref="Q41:R41"/>
    <mergeCell ref="Q42:R42"/>
    <mergeCell ref="Q40:R40"/>
    <mergeCell ref="A27:A30"/>
    <mergeCell ref="C27:H27"/>
    <mergeCell ref="C18:H18"/>
    <mergeCell ref="A36:A37"/>
    <mergeCell ref="C36:H36"/>
    <mergeCell ref="A34:A35"/>
    <mergeCell ref="C34:H34"/>
    <mergeCell ref="C35:H35"/>
    <mergeCell ref="A32:A33"/>
    <mergeCell ref="A17:A19"/>
    <mergeCell ref="C25:H25"/>
    <mergeCell ref="C20:H20"/>
    <mergeCell ref="C21:H21"/>
    <mergeCell ref="C23:H23"/>
    <mergeCell ref="C33:H33"/>
    <mergeCell ref="C28:H28"/>
    <mergeCell ref="C29:H29"/>
    <mergeCell ref="C30:H30"/>
    <mergeCell ref="C32:H32"/>
    <mergeCell ref="Q17:R17"/>
    <mergeCell ref="A20:A26"/>
    <mergeCell ref="C17:H17"/>
    <mergeCell ref="Q29:R29"/>
    <mergeCell ref="Q33:R33"/>
    <mergeCell ref="Q27:R27"/>
    <mergeCell ref="C22:H22"/>
    <mergeCell ref="Q23:R23"/>
    <mergeCell ref="C24:H24"/>
    <mergeCell ref="Q26:R26"/>
    <mergeCell ref="Q25:R25"/>
    <mergeCell ref="C26:H26"/>
    <mergeCell ref="Q18:R18"/>
    <mergeCell ref="Q19:R19"/>
    <mergeCell ref="C19:H19"/>
    <mergeCell ref="Q24:R24"/>
    <mergeCell ref="E11:R11"/>
    <mergeCell ref="A12:A13"/>
    <mergeCell ref="B12:B13"/>
    <mergeCell ref="C12:H13"/>
    <mergeCell ref="I12:J12"/>
    <mergeCell ref="K12:L12"/>
    <mergeCell ref="M12:N12"/>
    <mergeCell ref="P12:P13"/>
    <mergeCell ref="Q12:R13"/>
    <mergeCell ref="O12:O13"/>
    <mergeCell ref="A14:A16"/>
    <mergeCell ref="C14:H14"/>
    <mergeCell ref="Q14:R14"/>
    <mergeCell ref="C15:H15"/>
    <mergeCell ref="Q15:R15"/>
    <mergeCell ref="C16:H16"/>
    <mergeCell ref="Q16:R16"/>
    <mergeCell ref="Q34:R34"/>
    <mergeCell ref="Q35:R35"/>
    <mergeCell ref="Q20:R20"/>
    <mergeCell ref="Q21:R21"/>
    <mergeCell ref="Q22:R22"/>
    <mergeCell ref="Q30:R30"/>
    <mergeCell ref="Q28:R28"/>
    <mergeCell ref="Q32:R32"/>
  </mergeCells>
  <phoneticPr fontId="18"/>
  <conditionalFormatting sqref="I33:J36 J14:J16 J20:J21 I18:J18 I24 J24:J32 J37:J52">
    <cfRule type="cellIs" dxfId="12" priority="80" operator="greaterThanOrEqual">
      <formula>80</formula>
    </cfRule>
  </conditionalFormatting>
  <conditionalFormatting sqref="L33:L37 L16:L18 L20 K24:L32 K14:L14 K16:K17 K34:K37 L39:L52 K39:K40 K38:L38 K46:K52">
    <cfRule type="cellIs" dxfId="11" priority="79" operator="greaterThanOrEqual">
      <formula>20</formula>
    </cfRule>
  </conditionalFormatting>
  <conditionalFormatting sqref="W31:Y31 T32:V52 T14:V30">
    <cfRule type="cellIs" dxfId="10" priority="78" operator="notBetween">
      <formula>5</formula>
      <formula>-5</formula>
    </cfRule>
  </conditionalFormatting>
  <conditionalFormatting sqref="I33:J36 I17:I19 I24 J14:J32 J37:J52">
    <cfRule type="cellIs" dxfId="9" priority="77" operator="greaterThan">
      <formula>80</formula>
    </cfRule>
  </conditionalFormatting>
  <conditionalFormatting sqref="L33:L37 L14:L24 K25:L32 K14:K17 K21:K24 K34:K37 L39:L52 K39:K40 K38:L38 K46:K52">
    <cfRule type="cellIs" dxfId="8" priority="75" operator="greaterThan">
      <formula>20</formula>
    </cfRule>
    <cfRule type="cellIs" dxfId="7" priority="76" operator="greaterThan">
      <formula>20</formula>
    </cfRule>
  </conditionalFormatting>
  <conditionalFormatting sqref="O14:O52">
    <cfRule type="colorScale" priority="251">
      <colorScale>
        <cfvo type="percent" val="30"/>
        <cfvo type="percent" val="100"/>
        <color theme="0"/>
        <color theme="0"/>
      </colorScale>
    </cfRule>
    <cfRule type="colorScale" priority="252">
      <colorScale>
        <cfvo type="percent" val="0"/>
        <cfvo type="percent" val="100"/>
        <color theme="0"/>
        <color theme="0"/>
      </colorScale>
    </cfRule>
    <cfRule type="colorScale" priority="253">
      <colorScale>
        <cfvo type="percent" val="0"/>
        <cfvo type="percent" val="100"/>
        <color theme="0"/>
        <color rgb="FFFFEF9C"/>
      </colorScale>
    </cfRule>
    <cfRule type="dataBar" priority="254">
      <dataBar>
        <cfvo type="min"/>
        <cfvo type="max"/>
        <color rgb="FF008AEF"/>
      </dataBar>
      <extLst>
        <ext xmlns:x14="http://schemas.microsoft.com/office/spreadsheetml/2009/9/main" uri="{B025F937-C7B1-47D3-B67F-A62EFF666E3E}">
          <x14:id>{1D5BEF7F-4AB5-4950-BE07-1A7E4F1F5E37}</x14:id>
        </ext>
      </extLst>
    </cfRule>
  </conditionalFormatting>
  <conditionalFormatting sqref="O14:O30">
    <cfRule type="dataBar" priority="4">
      <dataBar>
        <cfvo type="min"/>
        <cfvo type="max"/>
        <color rgb="FF0070C0"/>
      </dataBar>
    </cfRule>
  </conditionalFormatting>
  <conditionalFormatting sqref="O32:O52">
    <cfRule type="dataBar" priority="2">
      <dataBar>
        <cfvo type="min"/>
        <cfvo type="max"/>
        <color rgb="FF0070C0"/>
      </dataBar>
    </cfRule>
    <cfRule type="dataBar" priority="3">
      <dataBar>
        <cfvo type="min"/>
        <cfvo type="max"/>
        <color rgb="FF638EC6"/>
      </dataBar>
    </cfRule>
  </conditionalFormatting>
  <conditionalFormatting sqref="O14">
    <cfRule type="colorScale" priority="1">
      <colorScale>
        <cfvo type="min"/>
        <cfvo type="max"/>
        <color rgb="FF63BE7B"/>
        <color rgb="FFFCFCFF"/>
      </colorScale>
    </cfRule>
  </conditionalFormatting>
  <printOptions horizontalCentered="1" verticalCentered="1"/>
  <pageMargins left="0.23622047244094491" right="0.23622047244094491" top="0.39370078740157483" bottom="0" header="0.31496062992125984" footer="0.31496062992125984"/>
  <pageSetup paperSize="9" scale="92" orientation="landscape" cellComments="asDisplayed" r:id="rId1"/>
  <rowBreaks count="1" manualBreakCount="1">
    <brk id="32" max="17" man="1"/>
  </rowBreaks>
  <drawing r:id="rId2"/>
  <extLst>
    <ext xmlns:x14="http://schemas.microsoft.com/office/spreadsheetml/2009/9/main" uri="{78C0D931-6437-407d-A8EE-F0AAD7539E65}">
      <x14:conditionalFormattings>
        <x14:conditionalFormatting xmlns:xm="http://schemas.microsoft.com/office/excel/2006/main">
          <x14:cfRule type="dataBar" id="{1D5BEF7F-4AB5-4950-BE07-1A7E4F1F5E37}">
            <x14:dataBar minLength="0" maxLength="100" border="1" negativeBarBorderColorSameAsPositive="0">
              <x14:cfvo type="autoMin"/>
              <x14:cfvo type="autoMax"/>
              <x14:borderColor rgb="FF008AEF"/>
              <x14:negativeFillColor rgb="FFFF0000"/>
              <x14:negativeBorderColor rgb="FFFF0000"/>
              <x14:axisColor rgb="FF000000"/>
            </x14:dataBar>
          </x14:cfRule>
          <xm:sqref>O14:O52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W56"/>
  <sheetViews>
    <sheetView view="pageBreakPreview" zoomScaleNormal="100" zoomScaleSheetLayoutView="100" zoomScalePageLayoutView="130" workbookViewId="0">
      <selection activeCell="A2" sqref="A2"/>
    </sheetView>
  </sheetViews>
  <sheetFormatPr defaultColWidth="9" defaultRowHeight="10.8" x14ac:dyDescent="0.2"/>
  <cols>
    <col min="1" max="1" width="3.6640625" style="2" customWidth="1"/>
    <col min="2" max="2" width="2.44140625" style="1" customWidth="1"/>
    <col min="3" max="5" width="7" style="1" customWidth="1"/>
    <col min="6" max="6" width="15.6640625" style="1" customWidth="1"/>
    <col min="7" max="8" width="5.6640625" style="1" customWidth="1"/>
    <col min="9" max="9" width="5.6640625" style="6" customWidth="1"/>
    <col min="10" max="10" width="5.6640625" style="18" customWidth="1"/>
    <col min="11" max="11" width="5.6640625" style="6" customWidth="1"/>
    <col min="12" max="12" width="5.6640625" style="18" customWidth="1"/>
    <col min="13" max="13" width="5.6640625" style="6" customWidth="1"/>
    <col min="14" max="14" width="5.6640625" style="18" customWidth="1"/>
    <col min="15" max="15" width="12.6640625" style="185" customWidth="1"/>
    <col min="16" max="16" width="5.44140625" style="18" customWidth="1"/>
    <col min="17" max="17" width="11.44140625" style="1" customWidth="1"/>
    <col min="18" max="18" width="37.21875" style="1" customWidth="1"/>
    <col min="19" max="19" width="2.88671875" style="1" customWidth="1"/>
    <col min="20" max="21" width="5.33203125" style="1" bestFit="1" customWidth="1"/>
    <col min="22" max="22" width="6" style="1" bestFit="1" customWidth="1"/>
    <col min="23" max="23" width="9" style="40"/>
    <col min="24" max="16384" width="9" style="1"/>
  </cols>
  <sheetData>
    <row r="1" spans="1:23" ht="14.4" x14ac:dyDescent="0.2">
      <c r="A1" s="371" t="s">
        <v>233</v>
      </c>
      <c r="B1" s="371"/>
      <c r="C1" s="371"/>
      <c r="D1" s="371"/>
      <c r="E1" s="371"/>
      <c r="F1" s="371"/>
      <c r="G1" s="371"/>
      <c r="H1" s="371"/>
      <c r="I1" s="371"/>
      <c r="J1" s="371"/>
      <c r="K1" s="371"/>
      <c r="L1" s="371"/>
      <c r="M1" s="371"/>
      <c r="N1" s="371"/>
      <c r="O1" s="181"/>
      <c r="P1" s="77"/>
      <c r="Q1" s="3" t="s">
        <v>49</v>
      </c>
      <c r="T1" s="51"/>
      <c r="U1" s="51"/>
      <c r="V1" s="51"/>
    </row>
    <row r="2" spans="1:23" ht="9.9" customHeight="1" thickBot="1" x14ac:dyDescent="0.25">
      <c r="A2" s="77"/>
      <c r="B2" s="77"/>
      <c r="C2" s="77"/>
      <c r="D2" s="77"/>
      <c r="E2" s="77"/>
      <c r="F2" s="77"/>
      <c r="G2" s="77"/>
      <c r="H2" s="77"/>
      <c r="I2" s="77"/>
      <c r="J2" s="77"/>
      <c r="K2" s="77"/>
      <c r="L2" s="77"/>
      <c r="M2" s="77"/>
      <c r="N2" s="77"/>
      <c r="O2" s="181"/>
      <c r="P2" s="77"/>
      <c r="Q2" s="14"/>
      <c r="T2" s="51"/>
      <c r="U2" s="51"/>
      <c r="V2" s="51"/>
    </row>
    <row r="3" spans="1:23" ht="15" customHeight="1" thickBot="1" x14ac:dyDescent="0.25">
      <c r="A3" s="43"/>
      <c r="F3" s="203"/>
      <c r="G3" s="158" t="s">
        <v>127</v>
      </c>
      <c r="H3" s="159" t="s">
        <v>125</v>
      </c>
      <c r="I3" s="159" t="s">
        <v>137</v>
      </c>
      <c r="J3" s="201" t="s">
        <v>136</v>
      </c>
      <c r="K3" s="202" t="s">
        <v>143</v>
      </c>
      <c r="L3" s="63"/>
      <c r="M3" s="17"/>
      <c r="N3" s="63"/>
      <c r="O3" s="182"/>
      <c r="P3" s="17"/>
      <c r="Q3" s="17"/>
      <c r="T3" s="51"/>
      <c r="U3" s="51"/>
      <c r="V3" s="51"/>
    </row>
    <row r="4" spans="1:23" ht="15" customHeight="1" x14ac:dyDescent="0.2">
      <c r="A4" s="10" t="s">
        <v>46</v>
      </c>
      <c r="F4" s="204" t="s">
        <v>28</v>
      </c>
      <c r="G4" s="154" t="s">
        <v>145</v>
      </c>
      <c r="H4" s="155" t="s">
        <v>107</v>
      </c>
      <c r="I4" s="155" t="s">
        <v>106</v>
      </c>
      <c r="J4" s="197" t="s">
        <v>87</v>
      </c>
      <c r="K4" s="198" t="s">
        <v>55</v>
      </c>
      <c r="L4" s="64"/>
      <c r="M4" s="5"/>
      <c r="N4" s="64"/>
      <c r="O4" s="183"/>
      <c r="P4" s="64"/>
      <c r="Q4" s="4"/>
      <c r="T4" s="51"/>
      <c r="U4" s="51"/>
      <c r="V4" s="51"/>
    </row>
    <row r="5" spans="1:23" ht="15" customHeight="1" x14ac:dyDescent="0.2">
      <c r="F5" s="205" t="s">
        <v>29</v>
      </c>
      <c r="G5" s="153" t="s">
        <v>148</v>
      </c>
      <c r="H5" s="149" t="s">
        <v>115</v>
      </c>
      <c r="I5" s="149" t="s">
        <v>106</v>
      </c>
      <c r="J5" s="192" t="s">
        <v>40</v>
      </c>
      <c r="K5" s="193" t="s">
        <v>96</v>
      </c>
      <c r="L5" s="64"/>
      <c r="M5" s="5"/>
      <c r="N5" s="64"/>
      <c r="O5" s="183"/>
      <c r="P5" s="64"/>
      <c r="Q5" s="4"/>
      <c r="T5" s="51"/>
      <c r="U5" s="51"/>
      <c r="V5" s="51"/>
    </row>
    <row r="6" spans="1:23" ht="15" customHeight="1" x14ac:dyDescent="0.2">
      <c r="F6" s="205" t="s">
        <v>30</v>
      </c>
      <c r="G6" s="153" t="s">
        <v>149</v>
      </c>
      <c r="H6" s="149" t="s">
        <v>142</v>
      </c>
      <c r="I6" s="149" t="s">
        <v>107</v>
      </c>
      <c r="J6" s="192" t="s">
        <v>88</v>
      </c>
      <c r="K6" s="193" t="s">
        <v>54</v>
      </c>
      <c r="L6" s="64"/>
      <c r="M6" s="5"/>
      <c r="N6" s="64"/>
      <c r="O6" s="183"/>
      <c r="P6" s="64"/>
      <c r="Q6" s="4"/>
      <c r="T6" s="51"/>
      <c r="U6" s="51"/>
      <c r="V6" s="51"/>
    </row>
    <row r="7" spans="1:23" ht="15" customHeight="1" thickBot="1" x14ac:dyDescent="0.25">
      <c r="F7" s="217" t="s">
        <v>151</v>
      </c>
      <c r="G7" s="166" t="s">
        <v>150</v>
      </c>
      <c r="H7" s="167" t="s">
        <v>116</v>
      </c>
      <c r="I7" s="167" t="s">
        <v>108</v>
      </c>
      <c r="J7" s="195" t="s">
        <v>39</v>
      </c>
      <c r="K7" s="196" t="s">
        <v>51</v>
      </c>
      <c r="L7" s="64"/>
      <c r="M7" s="5"/>
      <c r="N7" s="64"/>
      <c r="O7" s="183"/>
      <c r="P7" s="64"/>
      <c r="Q7" s="4"/>
      <c r="T7" s="51"/>
      <c r="U7" s="51"/>
      <c r="V7" s="51"/>
    </row>
    <row r="8" spans="1:23" ht="15" customHeight="1" thickTop="1" thickBot="1" x14ac:dyDescent="0.25">
      <c r="A8" s="1"/>
      <c r="F8" s="206" t="s">
        <v>26</v>
      </c>
      <c r="G8" s="171" t="s">
        <v>152</v>
      </c>
      <c r="H8" s="172" t="s">
        <v>117</v>
      </c>
      <c r="I8" s="172" t="s">
        <v>90</v>
      </c>
      <c r="J8" s="199" t="s">
        <v>97</v>
      </c>
      <c r="K8" s="200" t="s">
        <v>27</v>
      </c>
      <c r="L8" s="64"/>
      <c r="M8" s="5"/>
      <c r="N8" s="64"/>
      <c r="O8" s="183"/>
      <c r="P8" s="64"/>
      <c r="Q8" s="4"/>
      <c r="T8" s="51"/>
      <c r="U8" s="51"/>
      <c r="V8" s="51"/>
    </row>
    <row r="9" spans="1:23" ht="15" customHeight="1" thickTop="1" x14ac:dyDescent="0.2">
      <c r="A9" s="10" t="s">
        <v>45</v>
      </c>
      <c r="F9" s="207" t="s">
        <v>42</v>
      </c>
      <c r="G9" s="154" t="s">
        <v>184</v>
      </c>
      <c r="H9" s="155" t="s">
        <v>141</v>
      </c>
      <c r="I9" s="155" t="s">
        <v>140</v>
      </c>
      <c r="J9" s="197" t="s">
        <v>139</v>
      </c>
      <c r="K9" s="198" t="s">
        <v>138</v>
      </c>
      <c r="L9" s="37"/>
      <c r="M9" s="20"/>
      <c r="N9" s="37"/>
      <c r="O9" s="184"/>
      <c r="P9" s="20"/>
      <c r="Q9" s="20"/>
      <c r="T9" s="51"/>
      <c r="U9" s="51"/>
      <c r="V9" s="51"/>
    </row>
    <row r="10" spans="1:23" ht="15" customHeight="1" thickBot="1" x14ac:dyDescent="0.25">
      <c r="F10" s="164" t="s">
        <v>43</v>
      </c>
      <c r="G10" s="258" t="s">
        <v>185</v>
      </c>
      <c r="H10" s="151" t="s">
        <v>131</v>
      </c>
      <c r="I10" s="151" t="s">
        <v>131</v>
      </c>
      <c r="J10" s="194" t="s">
        <v>131</v>
      </c>
      <c r="K10" s="152" t="s">
        <v>131</v>
      </c>
      <c r="L10" s="37"/>
      <c r="M10" s="20"/>
      <c r="N10" s="37"/>
      <c r="O10" s="184"/>
      <c r="P10" s="20"/>
      <c r="Q10" s="20"/>
      <c r="T10" s="51"/>
      <c r="U10" s="51"/>
      <c r="V10" s="51"/>
    </row>
    <row r="11" spans="1:23" ht="20.25" customHeight="1" x14ac:dyDescent="0.2">
      <c r="A11" s="11" t="s">
        <v>44</v>
      </c>
      <c r="B11" s="5"/>
      <c r="C11" s="5"/>
      <c r="D11" s="7"/>
      <c r="E11" s="112" t="s">
        <v>48</v>
      </c>
      <c r="I11" s="1"/>
      <c r="J11" s="1"/>
      <c r="K11" s="12"/>
      <c r="L11" s="19"/>
      <c r="T11" s="51"/>
      <c r="U11" s="51"/>
      <c r="V11" s="51"/>
    </row>
    <row r="12" spans="1:23" s="49" customFormat="1" ht="15" customHeight="1" x14ac:dyDescent="0.2">
      <c r="A12" s="372" t="s">
        <v>52</v>
      </c>
      <c r="B12" s="294" t="s">
        <v>53</v>
      </c>
      <c r="C12" s="292" t="s">
        <v>22</v>
      </c>
      <c r="D12" s="292"/>
      <c r="E12" s="292"/>
      <c r="F12" s="292"/>
      <c r="G12" s="292"/>
      <c r="H12" s="292"/>
      <c r="I12" s="374" t="s">
        <v>105</v>
      </c>
      <c r="J12" s="375"/>
      <c r="K12" s="292" t="s">
        <v>20</v>
      </c>
      <c r="L12" s="292"/>
      <c r="M12" s="292" t="s">
        <v>21</v>
      </c>
      <c r="N12" s="292"/>
      <c r="O12" s="381" t="s">
        <v>163</v>
      </c>
      <c r="P12" s="299" t="s">
        <v>118</v>
      </c>
      <c r="Q12" s="292" t="s">
        <v>123</v>
      </c>
      <c r="R12" s="292"/>
      <c r="T12" s="72"/>
      <c r="U12" s="72"/>
      <c r="V12" s="72"/>
      <c r="W12" s="50"/>
    </row>
    <row r="13" spans="1:23" s="49" customFormat="1" ht="15" customHeight="1" x14ac:dyDescent="0.2">
      <c r="A13" s="373"/>
      <c r="B13" s="295"/>
      <c r="C13" s="293"/>
      <c r="D13" s="293"/>
      <c r="E13" s="293"/>
      <c r="F13" s="293"/>
      <c r="G13" s="293"/>
      <c r="H13" s="293"/>
      <c r="I13" s="85" t="s">
        <v>126</v>
      </c>
      <c r="J13" s="65" t="s">
        <v>127</v>
      </c>
      <c r="K13" s="89" t="s">
        <v>128</v>
      </c>
      <c r="L13" s="44" t="s">
        <v>127</v>
      </c>
      <c r="M13" s="89" t="s">
        <v>126</v>
      </c>
      <c r="N13" s="44" t="s">
        <v>127</v>
      </c>
      <c r="O13" s="382"/>
      <c r="P13" s="300"/>
      <c r="Q13" s="293"/>
      <c r="R13" s="293"/>
      <c r="T13" s="72"/>
      <c r="U13" s="72"/>
      <c r="V13" s="72"/>
      <c r="W13" s="50"/>
    </row>
    <row r="14" spans="1:23" ht="24.9" customHeight="1" x14ac:dyDescent="0.2">
      <c r="A14" s="376" t="s">
        <v>85</v>
      </c>
      <c r="B14" s="137">
        <v>1</v>
      </c>
      <c r="C14" s="379" t="s">
        <v>56</v>
      </c>
      <c r="D14" s="379"/>
      <c r="E14" s="379"/>
      <c r="F14" s="379"/>
      <c r="G14" s="379"/>
      <c r="H14" s="379"/>
      <c r="I14" s="230">
        <v>92.1</v>
      </c>
      <c r="J14" s="69">
        <v>90.760869565217391</v>
      </c>
      <c r="K14" s="106">
        <v>1.6</v>
      </c>
      <c r="L14" s="53">
        <v>3.2608695652173898</v>
      </c>
      <c r="M14" s="106">
        <v>6.3</v>
      </c>
      <c r="N14" s="53">
        <v>5.9782608695652177</v>
      </c>
      <c r="O14" s="177">
        <v>90.760869565217391</v>
      </c>
      <c r="P14" s="23" t="str">
        <f>IF(OR(ABS(I14-J14)&gt;=5,ABS(K14-L14)&gt;=5,ABS(M14-N14)&gt;=5),"※","")</f>
        <v/>
      </c>
      <c r="Q14" s="380" t="s">
        <v>195</v>
      </c>
      <c r="R14" s="380"/>
      <c r="S14" s="39"/>
      <c r="T14" s="73">
        <f>J14-I14</f>
        <v>-1.3391304347826036</v>
      </c>
      <c r="U14" s="73">
        <f>L14-K14</f>
        <v>1.6608695652173897</v>
      </c>
      <c r="V14" s="73">
        <f>N14-M14</f>
        <v>-0.32173913043478208</v>
      </c>
    </row>
    <row r="15" spans="1:23" ht="24.9" customHeight="1" x14ac:dyDescent="0.2">
      <c r="A15" s="377"/>
      <c r="B15" s="138">
        <v>2</v>
      </c>
      <c r="C15" s="368" t="s">
        <v>57</v>
      </c>
      <c r="D15" s="368"/>
      <c r="E15" s="368"/>
      <c r="F15" s="368"/>
      <c r="G15" s="368"/>
      <c r="H15" s="368"/>
      <c r="I15" s="231">
        <v>90.2</v>
      </c>
      <c r="J15" s="70">
        <v>86.486486486486484</v>
      </c>
      <c r="K15" s="107">
        <v>1.5</v>
      </c>
      <c r="L15" s="54">
        <v>3.2432432432432434</v>
      </c>
      <c r="M15" s="107">
        <v>8.3000000000000007</v>
      </c>
      <c r="N15" s="54">
        <v>10.27027027027027</v>
      </c>
      <c r="O15" s="174">
        <v>86.486486486486484</v>
      </c>
      <c r="P15" s="24" t="str">
        <f t="shared" ref="P15" si="0">IF(OR(ABS(I15-J15)&gt;=5,ABS(K15-L15)&gt;=5,ABS(M15-N15)&gt;=5),"※","")</f>
        <v/>
      </c>
      <c r="Q15" s="277" t="s">
        <v>199</v>
      </c>
      <c r="R15" s="278"/>
      <c r="S15" s="39"/>
      <c r="T15" s="73">
        <f t="shared" ref="T15:T29" si="1">J15-I15</f>
        <v>-3.7135135135135187</v>
      </c>
      <c r="U15" s="73">
        <f t="shared" ref="U15:U29" si="2">L15-K15</f>
        <v>1.7432432432432434</v>
      </c>
      <c r="V15" s="73">
        <f t="shared" ref="V15:V29" si="3">N15-M15</f>
        <v>1.9702702702702695</v>
      </c>
    </row>
    <row r="16" spans="1:23" ht="24.9" customHeight="1" x14ac:dyDescent="0.2">
      <c r="A16" s="377"/>
      <c r="B16" s="138">
        <v>3</v>
      </c>
      <c r="C16" s="368" t="s">
        <v>58</v>
      </c>
      <c r="D16" s="368"/>
      <c r="E16" s="368"/>
      <c r="F16" s="368"/>
      <c r="G16" s="368"/>
      <c r="H16" s="368"/>
      <c r="I16" s="100">
        <v>78.8</v>
      </c>
      <c r="J16" s="78">
        <v>69.892473118279568</v>
      </c>
      <c r="K16" s="107">
        <v>14.4</v>
      </c>
      <c r="L16" s="270">
        <v>21.50537634408602</v>
      </c>
      <c r="M16" s="107">
        <v>6.8</v>
      </c>
      <c r="N16" s="54">
        <v>8.6021505376344098</v>
      </c>
      <c r="O16" s="174">
        <v>69.892473118279568</v>
      </c>
      <c r="P16" s="24"/>
      <c r="Q16" s="277" t="s">
        <v>222</v>
      </c>
      <c r="R16" s="278"/>
      <c r="S16" s="39"/>
      <c r="T16" s="73">
        <f t="shared" si="1"/>
        <v>-8.9075268817204289</v>
      </c>
      <c r="U16" s="73">
        <f t="shared" si="2"/>
        <v>7.1053763440860198</v>
      </c>
      <c r="V16" s="73">
        <f t="shared" si="3"/>
        <v>1.80215053763441</v>
      </c>
    </row>
    <row r="17" spans="1:23" s="21" customFormat="1" ht="24.9" customHeight="1" x14ac:dyDescent="0.2">
      <c r="A17" s="378"/>
      <c r="B17" s="139">
        <v>4</v>
      </c>
      <c r="C17" s="369" t="s">
        <v>59</v>
      </c>
      <c r="D17" s="369"/>
      <c r="E17" s="369"/>
      <c r="F17" s="369"/>
      <c r="G17" s="369"/>
      <c r="H17" s="369"/>
      <c r="I17" s="232">
        <v>80.3</v>
      </c>
      <c r="J17" s="71">
        <v>80.978260869565219</v>
      </c>
      <c r="K17" s="108">
        <v>11.4</v>
      </c>
      <c r="L17" s="55">
        <v>7.608695652173914</v>
      </c>
      <c r="M17" s="108">
        <v>8.3000000000000007</v>
      </c>
      <c r="N17" s="55">
        <v>11.413043478260869</v>
      </c>
      <c r="O17" s="178">
        <v>80.978260869565219</v>
      </c>
      <c r="P17" s="96"/>
      <c r="Q17" s="370" t="s">
        <v>197</v>
      </c>
      <c r="R17" s="370"/>
      <c r="S17" s="39"/>
      <c r="T17" s="73">
        <f t="shared" si="1"/>
        <v>0.67826086956522147</v>
      </c>
      <c r="U17" s="73">
        <f t="shared" si="2"/>
        <v>-3.7913043478260864</v>
      </c>
      <c r="V17" s="73">
        <f t="shared" si="3"/>
        <v>3.1130434782608685</v>
      </c>
      <c r="W17" s="41"/>
    </row>
    <row r="18" spans="1:23" ht="24.9" customHeight="1" x14ac:dyDescent="0.2">
      <c r="A18" s="391" t="s">
        <v>63</v>
      </c>
      <c r="B18" s="137">
        <v>5</v>
      </c>
      <c r="C18" s="379" t="s">
        <v>70</v>
      </c>
      <c r="D18" s="379"/>
      <c r="E18" s="379"/>
      <c r="F18" s="379"/>
      <c r="G18" s="379"/>
      <c r="H18" s="379"/>
      <c r="I18" s="230">
        <v>84.1</v>
      </c>
      <c r="J18" s="69">
        <v>83.060109289617486</v>
      </c>
      <c r="K18" s="106">
        <v>9.8000000000000007</v>
      </c>
      <c r="L18" s="53">
        <v>12.021857923497267</v>
      </c>
      <c r="M18" s="106">
        <v>6.1</v>
      </c>
      <c r="N18" s="53">
        <v>4.918032786885246</v>
      </c>
      <c r="O18" s="177">
        <v>83.060109289617486</v>
      </c>
      <c r="P18" s="23"/>
      <c r="Q18" s="442" t="s">
        <v>201</v>
      </c>
      <c r="R18" s="442"/>
      <c r="S18" s="39"/>
      <c r="T18" s="73">
        <f t="shared" si="1"/>
        <v>-1.0398907103825081</v>
      </c>
      <c r="U18" s="73">
        <f t="shared" si="2"/>
        <v>2.2218579234972662</v>
      </c>
      <c r="V18" s="73">
        <f t="shared" si="3"/>
        <v>-1.1819672131147536</v>
      </c>
    </row>
    <row r="19" spans="1:23" ht="24.9" customHeight="1" x14ac:dyDescent="0.2">
      <c r="A19" s="377"/>
      <c r="B19" s="138">
        <v>6</v>
      </c>
      <c r="C19" s="368" t="s">
        <v>71</v>
      </c>
      <c r="D19" s="368"/>
      <c r="E19" s="368"/>
      <c r="F19" s="368"/>
      <c r="G19" s="368"/>
      <c r="H19" s="368"/>
      <c r="I19" s="231">
        <v>94.7</v>
      </c>
      <c r="J19" s="70">
        <v>90.270270270270274</v>
      </c>
      <c r="K19" s="107">
        <v>4.5</v>
      </c>
      <c r="L19" s="54">
        <v>7.5675675675675684</v>
      </c>
      <c r="M19" s="107">
        <v>0.8</v>
      </c>
      <c r="N19" s="54">
        <v>2.1621621621621623</v>
      </c>
      <c r="O19" s="174">
        <v>90.270270270270274</v>
      </c>
      <c r="P19" s="24"/>
      <c r="Q19" s="433"/>
      <c r="R19" s="433"/>
      <c r="S19" s="39"/>
      <c r="T19" s="73">
        <f t="shared" si="1"/>
        <v>-4.4297297297297291</v>
      </c>
      <c r="U19" s="73">
        <f t="shared" si="2"/>
        <v>3.0675675675675684</v>
      </c>
      <c r="V19" s="73">
        <f t="shared" si="3"/>
        <v>1.3621621621621622</v>
      </c>
    </row>
    <row r="20" spans="1:23" ht="24.9" customHeight="1" x14ac:dyDescent="0.2">
      <c r="A20" s="377"/>
      <c r="B20" s="259">
        <v>7</v>
      </c>
      <c r="C20" s="395" t="s">
        <v>164</v>
      </c>
      <c r="D20" s="395"/>
      <c r="E20" s="395"/>
      <c r="F20" s="395"/>
      <c r="G20" s="395"/>
      <c r="H20" s="395"/>
      <c r="I20" s="231">
        <v>90.9</v>
      </c>
      <c r="J20" s="70">
        <v>93.010752688172033</v>
      </c>
      <c r="K20" s="107">
        <v>3</v>
      </c>
      <c r="L20" s="54">
        <v>3.763440860215054</v>
      </c>
      <c r="M20" s="107">
        <v>6.1</v>
      </c>
      <c r="N20" s="54">
        <v>3.225806451612903</v>
      </c>
      <c r="O20" s="174">
        <v>93.010752688172033</v>
      </c>
      <c r="P20" s="24"/>
      <c r="Q20" s="277" t="s">
        <v>195</v>
      </c>
      <c r="R20" s="278"/>
      <c r="S20" s="39"/>
      <c r="T20" s="73"/>
      <c r="U20" s="73"/>
      <c r="V20" s="73"/>
    </row>
    <row r="21" spans="1:23" ht="24.9" customHeight="1" x14ac:dyDescent="0.2">
      <c r="A21" s="377"/>
      <c r="B21" s="138">
        <v>8</v>
      </c>
      <c r="C21" s="394" t="s">
        <v>165</v>
      </c>
      <c r="D21" s="394"/>
      <c r="E21" s="394"/>
      <c r="F21" s="394"/>
      <c r="G21" s="394"/>
      <c r="H21" s="394"/>
      <c r="I21" s="231">
        <v>81.099999999999994</v>
      </c>
      <c r="J21" s="70">
        <v>83.870967741935488</v>
      </c>
      <c r="K21" s="107">
        <v>9.8000000000000007</v>
      </c>
      <c r="L21" s="54">
        <v>6.9892473118279561</v>
      </c>
      <c r="M21" s="107">
        <v>9.1</v>
      </c>
      <c r="N21" s="54">
        <v>9.1397849462365599</v>
      </c>
      <c r="O21" s="174">
        <v>83.870967741935488</v>
      </c>
      <c r="P21" s="24"/>
      <c r="Q21" s="277" t="s">
        <v>198</v>
      </c>
      <c r="R21" s="278"/>
      <c r="S21" s="39"/>
      <c r="T21" s="73">
        <f t="shared" si="1"/>
        <v>2.7709677419354932</v>
      </c>
      <c r="U21" s="73">
        <f t="shared" si="2"/>
        <v>-2.8107526881720446</v>
      </c>
      <c r="V21" s="73">
        <f t="shared" si="3"/>
        <v>3.9784946236560259E-2</v>
      </c>
    </row>
    <row r="22" spans="1:23" ht="24.9" customHeight="1" x14ac:dyDescent="0.2">
      <c r="A22" s="377"/>
      <c r="B22" s="138">
        <v>9</v>
      </c>
      <c r="C22" s="394" t="s">
        <v>166</v>
      </c>
      <c r="D22" s="394"/>
      <c r="E22" s="394"/>
      <c r="F22" s="394"/>
      <c r="G22" s="394"/>
      <c r="H22" s="394"/>
      <c r="I22" s="231">
        <v>84.8</v>
      </c>
      <c r="J22" s="70">
        <v>96.756756756756758</v>
      </c>
      <c r="K22" s="107">
        <v>8.3000000000000007</v>
      </c>
      <c r="L22" s="54">
        <v>1.6216216216216217</v>
      </c>
      <c r="M22" s="107">
        <v>6.8</v>
      </c>
      <c r="N22" s="54">
        <v>1.6216216216216217</v>
      </c>
      <c r="O22" s="174">
        <v>96.756756756756758</v>
      </c>
      <c r="P22" s="95" t="s">
        <v>119</v>
      </c>
      <c r="Q22" s="277" t="s">
        <v>223</v>
      </c>
      <c r="R22" s="278"/>
      <c r="S22" s="39"/>
      <c r="T22" s="73">
        <f t="shared" si="1"/>
        <v>11.956756756756761</v>
      </c>
      <c r="U22" s="73">
        <f t="shared" si="2"/>
        <v>-6.6783783783783788</v>
      </c>
      <c r="V22" s="73">
        <f t="shared" si="3"/>
        <v>-5.1783783783783779</v>
      </c>
    </row>
    <row r="23" spans="1:23" ht="24.9" customHeight="1" x14ac:dyDescent="0.2">
      <c r="A23" s="377"/>
      <c r="B23" s="138">
        <v>10</v>
      </c>
      <c r="C23" s="393" t="s">
        <v>167</v>
      </c>
      <c r="D23" s="393"/>
      <c r="E23" s="393"/>
      <c r="F23" s="393"/>
      <c r="G23" s="393"/>
      <c r="H23" s="393"/>
      <c r="I23" s="231">
        <v>86.3</v>
      </c>
      <c r="J23" s="70">
        <v>87.567567567567579</v>
      </c>
      <c r="K23" s="107">
        <v>4.5999999999999996</v>
      </c>
      <c r="L23" s="54">
        <v>1.0810810810810811</v>
      </c>
      <c r="M23" s="107">
        <v>9.1999999999999993</v>
      </c>
      <c r="N23" s="54">
        <v>11.351351351351353</v>
      </c>
      <c r="O23" s="174">
        <v>87.567567567567579</v>
      </c>
      <c r="P23" s="261"/>
      <c r="Q23" s="277" t="s">
        <v>200</v>
      </c>
      <c r="R23" s="278"/>
      <c r="S23" s="39"/>
      <c r="T23" s="73">
        <f t="shared" si="1"/>
        <v>1.2675675675675819</v>
      </c>
      <c r="U23" s="73">
        <f t="shared" si="2"/>
        <v>-3.5189189189189185</v>
      </c>
      <c r="V23" s="73">
        <f t="shared" si="3"/>
        <v>2.1513513513513534</v>
      </c>
    </row>
    <row r="24" spans="1:23" s="21" customFormat="1" ht="24.9" customHeight="1" x14ac:dyDescent="0.2">
      <c r="A24" s="377"/>
      <c r="B24" s="140">
        <v>11</v>
      </c>
      <c r="C24" s="394" t="s">
        <v>168</v>
      </c>
      <c r="D24" s="394"/>
      <c r="E24" s="394"/>
      <c r="F24" s="394"/>
      <c r="G24" s="394"/>
      <c r="H24" s="394"/>
      <c r="I24" s="231">
        <v>93.2</v>
      </c>
      <c r="J24" s="70">
        <v>95.135135135135144</v>
      </c>
      <c r="K24" s="107">
        <v>3.8</v>
      </c>
      <c r="L24" s="54">
        <v>2.7027027027027026</v>
      </c>
      <c r="M24" s="107">
        <v>3</v>
      </c>
      <c r="N24" s="54">
        <v>2.1621621621621623</v>
      </c>
      <c r="O24" s="174">
        <v>95.135135135135144</v>
      </c>
      <c r="P24" s="24"/>
      <c r="Q24" s="380" t="s">
        <v>122</v>
      </c>
      <c r="R24" s="380"/>
      <c r="S24" s="39"/>
      <c r="T24" s="73">
        <f t="shared" si="1"/>
        <v>1.9351351351351411</v>
      </c>
      <c r="U24" s="73">
        <f t="shared" si="2"/>
        <v>-1.0972972972972972</v>
      </c>
      <c r="V24" s="73">
        <f t="shared" si="3"/>
        <v>-0.83783783783783772</v>
      </c>
      <c r="W24" s="41"/>
    </row>
    <row r="25" spans="1:23" s="21" customFormat="1" ht="24.9" customHeight="1" x14ac:dyDescent="0.2">
      <c r="A25" s="392"/>
      <c r="B25" s="141">
        <v>12</v>
      </c>
      <c r="C25" s="397" t="s">
        <v>94</v>
      </c>
      <c r="D25" s="398"/>
      <c r="E25" s="398"/>
      <c r="F25" s="398"/>
      <c r="G25" s="398"/>
      <c r="H25" s="399"/>
      <c r="I25" s="102">
        <v>74.2</v>
      </c>
      <c r="J25" s="70">
        <v>80.213903743315512</v>
      </c>
      <c r="K25" s="107">
        <v>4.5</v>
      </c>
      <c r="L25" s="54">
        <v>2.1390374331550799</v>
      </c>
      <c r="M25" s="246">
        <v>21.2</v>
      </c>
      <c r="N25" s="56">
        <v>17.647058823529413</v>
      </c>
      <c r="O25" s="175">
        <v>80.213903743315512</v>
      </c>
      <c r="P25" s="97"/>
      <c r="Q25" s="434" t="s">
        <v>228</v>
      </c>
      <c r="R25" s="435"/>
      <c r="S25" s="39"/>
      <c r="T25" s="73">
        <f t="shared" si="1"/>
        <v>6.0139037433155096</v>
      </c>
      <c r="U25" s="73">
        <f t="shared" si="2"/>
        <v>-2.3609625668449201</v>
      </c>
      <c r="V25" s="73">
        <f t="shared" si="3"/>
        <v>-3.5529411764705863</v>
      </c>
      <c r="W25" s="41"/>
    </row>
    <row r="26" spans="1:23" ht="24.9" customHeight="1" x14ac:dyDescent="0.2">
      <c r="A26" s="378"/>
      <c r="B26" s="142">
        <v>13</v>
      </c>
      <c r="C26" s="396" t="s">
        <v>169</v>
      </c>
      <c r="D26" s="396"/>
      <c r="E26" s="396"/>
      <c r="F26" s="396"/>
      <c r="G26" s="396"/>
      <c r="H26" s="396"/>
      <c r="I26" s="103">
        <v>77.900000000000006</v>
      </c>
      <c r="J26" s="235">
        <v>83.243243243243242</v>
      </c>
      <c r="K26" s="108">
        <v>6.1</v>
      </c>
      <c r="L26" s="55">
        <v>5.4054054054054053</v>
      </c>
      <c r="M26" s="108">
        <v>16</v>
      </c>
      <c r="N26" s="55">
        <v>11.351351351351353</v>
      </c>
      <c r="O26" s="176">
        <v>83.243243243243242</v>
      </c>
      <c r="P26" s="96"/>
      <c r="Q26" s="433"/>
      <c r="R26" s="433"/>
      <c r="S26" s="39"/>
      <c r="T26" s="73">
        <f t="shared" si="1"/>
        <v>5.3432432432432364</v>
      </c>
      <c r="U26" s="73">
        <f t="shared" si="2"/>
        <v>-0.69459459459459438</v>
      </c>
      <c r="V26" s="73">
        <f t="shared" si="3"/>
        <v>-4.6486486486486474</v>
      </c>
    </row>
    <row r="27" spans="1:23" ht="24.9" customHeight="1" x14ac:dyDescent="0.2">
      <c r="A27" s="386" t="s">
        <v>64</v>
      </c>
      <c r="B27" s="137">
        <v>14</v>
      </c>
      <c r="C27" s="271" t="s">
        <v>170</v>
      </c>
      <c r="D27" s="389"/>
      <c r="E27" s="389"/>
      <c r="F27" s="389"/>
      <c r="G27" s="389"/>
      <c r="H27" s="272"/>
      <c r="I27" s="238">
        <v>91</v>
      </c>
      <c r="J27" s="239">
        <v>92.473118279569889</v>
      </c>
      <c r="K27" s="106">
        <v>6.8</v>
      </c>
      <c r="L27" s="53">
        <v>3.225806451612903</v>
      </c>
      <c r="M27" s="106">
        <v>2.2999999999999998</v>
      </c>
      <c r="N27" s="53">
        <v>4.3010752688172049</v>
      </c>
      <c r="O27" s="186">
        <v>92.473118279569889</v>
      </c>
      <c r="P27" s="23"/>
      <c r="Q27" s="410" t="s">
        <v>223</v>
      </c>
      <c r="R27" s="436"/>
      <c r="S27" s="39"/>
      <c r="T27" s="73">
        <f t="shared" si="1"/>
        <v>1.4731182795698885</v>
      </c>
      <c r="U27" s="73">
        <f t="shared" si="2"/>
        <v>-3.5741935483870968</v>
      </c>
      <c r="V27" s="73">
        <f t="shared" si="3"/>
        <v>2.0010752688172051</v>
      </c>
    </row>
    <row r="28" spans="1:23" ht="24.9" customHeight="1" x14ac:dyDescent="0.2">
      <c r="A28" s="387"/>
      <c r="B28" s="138">
        <v>15</v>
      </c>
      <c r="C28" s="390" t="s">
        <v>171</v>
      </c>
      <c r="D28" s="390"/>
      <c r="E28" s="390"/>
      <c r="F28" s="390"/>
      <c r="G28" s="390"/>
      <c r="H28" s="390"/>
      <c r="I28" s="236">
        <v>86.4</v>
      </c>
      <c r="J28" s="237">
        <v>85.561497326203209</v>
      </c>
      <c r="K28" s="109">
        <v>5.3</v>
      </c>
      <c r="L28" s="57">
        <v>5.8823529411764701</v>
      </c>
      <c r="M28" s="109">
        <v>8.3000000000000007</v>
      </c>
      <c r="N28" s="54">
        <v>8.5561497326203195</v>
      </c>
      <c r="O28" s="187">
        <v>85.561497326203209</v>
      </c>
      <c r="P28" s="24"/>
      <c r="Q28" s="277" t="s">
        <v>202</v>
      </c>
      <c r="R28" s="278"/>
      <c r="S28" s="39"/>
      <c r="T28" s="73">
        <f t="shared" si="1"/>
        <v>-0.83850267379679622</v>
      </c>
      <c r="U28" s="73">
        <f t="shared" si="2"/>
        <v>0.5823529411764703</v>
      </c>
      <c r="V28" s="73">
        <f t="shared" si="3"/>
        <v>0.25614973262031882</v>
      </c>
    </row>
    <row r="29" spans="1:23" ht="24.9" customHeight="1" x14ac:dyDescent="0.2">
      <c r="A29" s="388"/>
      <c r="B29" s="142">
        <v>16</v>
      </c>
      <c r="C29" s="369" t="s">
        <v>72</v>
      </c>
      <c r="D29" s="369"/>
      <c r="E29" s="369"/>
      <c r="F29" s="369"/>
      <c r="G29" s="369"/>
      <c r="H29" s="369"/>
      <c r="I29" s="232">
        <v>84.1</v>
      </c>
      <c r="J29" s="233">
        <v>83.422459893048128</v>
      </c>
      <c r="K29" s="108">
        <v>6.1</v>
      </c>
      <c r="L29" s="55">
        <v>6.9518716577540109</v>
      </c>
      <c r="M29" s="108">
        <v>9.8000000000000007</v>
      </c>
      <c r="N29" s="55">
        <v>9.6256684491978604</v>
      </c>
      <c r="O29" s="178">
        <v>83.422459893048128</v>
      </c>
      <c r="P29" s="25"/>
      <c r="Q29" s="323"/>
      <c r="R29" s="349"/>
      <c r="S29" s="39"/>
      <c r="T29" s="73">
        <f t="shared" si="1"/>
        <v>-0.67754010695186651</v>
      </c>
      <c r="U29" s="73">
        <f t="shared" si="2"/>
        <v>0.8518716577540113</v>
      </c>
      <c r="V29" s="73">
        <f t="shared" si="3"/>
        <v>-0.17433155080214036</v>
      </c>
    </row>
    <row r="30" spans="1:23" ht="24.9" customHeight="1" x14ac:dyDescent="0.2">
      <c r="A30" s="61"/>
      <c r="B30" s="62"/>
      <c r="C30" s="240"/>
      <c r="D30" s="240"/>
      <c r="E30" s="240"/>
      <c r="F30" s="240"/>
      <c r="G30" s="240"/>
      <c r="H30" s="240"/>
      <c r="I30" s="241"/>
      <c r="J30" s="242"/>
      <c r="K30" s="243"/>
      <c r="L30" s="234"/>
      <c r="M30" s="243"/>
      <c r="N30" s="242"/>
      <c r="O30" s="244"/>
      <c r="P30" s="245"/>
      <c r="Q30" s="215"/>
      <c r="R30" s="215"/>
      <c r="S30" s="39"/>
      <c r="T30" s="39"/>
      <c r="U30" s="39"/>
      <c r="V30" s="39"/>
    </row>
    <row r="31" spans="1:23" ht="24.9" customHeight="1" x14ac:dyDescent="0.2">
      <c r="A31" s="383" t="s">
        <v>64</v>
      </c>
      <c r="B31" s="137">
        <v>17</v>
      </c>
      <c r="C31" s="385" t="s">
        <v>172</v>
      </c>
      <c r="D31" s="385"/>
      <c r="E31" s="385"/>
      <c r="F31" s="385"/>
      <c r="G31" s="385"/>
      <c r="H31" s="385"/>
      <c r="I31" s="99">
        <v>72</v>
      </c>
      <c r="J31" s="79">
        <v>73.655913978494624</v>
      </c>
      <c r="K31" s="106">
        <v>3</v>
      </c>
      <c r="L31" s="53">
        <v>2.1505376344086025</v>
      </c>
      <c r="M31" s="252">
        <v>25</v>
      </c>
      <c r="N31" s="191">
        <v>24.193548387096776</v>
      </c>
      <c r="O31" s="177">
        <v>73.655913978494624</v>
      </c>
      <c r="P31" s="98"/>
      <c r="Q31" s="380" t="s">
        <v>203</v>
      </c>
      <c r="R31" s="380"/>
      <c r="S31" s="39"/>
      <c r="T31" s="73">
        <f t="shared" ref="T31:T52" si="4">J31-I31</f>
        <v>1.655913978494624</v>
      </c>
      <c r="U31" s="73">
        <f t="shared" ref="U31:U52" si="5">L31-K31</f>
        <v>-0.84946236559139754</v>
      </c>
      <c r="V31" s="73">
        <f t="shared" ref="V31:V52" si="6">N31-M31</f>
        <v>-0.8064516129032242</v>
      </c>
    </row>
    <row r="32" spans="1:23" ht="24.9" customHeight="1" x14ac:dyDescent="0.2">
      <c r="A32" s="384"/>
      <c r="B32" s="142">
        <v>18</v>
      </c>
      <c r="C32" s="369" t="s">
        <v>173</v>
      </c>
      <c r="D32" s="369"/>
      <c r="E32" s="369"/>
      <c r="F32" s="369"/>
      <c r="G32" s="369"/>
      <c r="H32" s="369"/>
      <c r="I32" s="101">
        <v>59.1</v>
      </c>
      <c r="J32" s="80">
        <v>64.324324324324323</v>
      </c>
      <c r="K32" s="108">
        <v>3</v>
      </c>
      <c r="L32" s="55">
        <v>2.7027027027027026</v>
      </c>
      <c r="M32" s="248">
        <v>37.9</v>
      </c>
      <c r="N32" s="190">
        <v>32.972972972972975</v>
      </c>
      <c r="O32" s="178">
        <v>64.324324324324323</v>
      </c>
      <c r="P32" s="268"/>
      <c r="Q32" s="439" t="s">
        <v>224</v>
      </c>
      <c r="R32" s="440"/>
      <c r="S32" s="39"/>
      <c r="T32" s="73">
        <f t="shared" si="4"/>
        <v>5.2243243243243214</v>
      </c>
      <c r="U32" s="73">
        <f t="shared" si="5"/>
        <v>-0.29729729729729737</v>
      </c>
      <c r="V32" s="73">
        <f t="shared" si="6"/>
        <v>-4.9270270270270231</v>
      </c>
    </row>
    <row r="33" spans="1:23" ht="24.9" customHeight="1" x14ac:dyDescent="0.2">
      <c r="A33" s="386" t="s">
        <v>179</v>
      </c>
      <c r="B33" s="264">
        <v>19</v>
      </c>
      <c r="C33" s="385" t="s">
        <v>155</v>
      </c>
      <c r="D33" s="385"/>
      <c r="E33" s="385"/>
      <c r="F33" s="385"/>
      <c r="G33" s="385"/>
      <c r="H33" s="385"/>
      <c r="I33" s="99">
        <v>79.099999999999994</v>
      </c>
      <c r="J33" s="79">
        <v>78.918918918918919</v>
      </c>
      <c r="K33" s="106">
        <v>2.2999999999999998</v>
      </c>
      <c r="L33" s="53">
        <v>2.1621621621621623</v>
      </c>
      <c r="M33" s="106">
        <v>18.600000000000001</v>
      </c>
      <c r="N33" s="53">
        <v>18.918918918918919</v>
      </c>
      <c r="O33" s="177">
        <v>78.918918918918919</v>
      </c>
      <c r="P33" s="23"/>
      <c r="Q33" s="410" t="s">
        <v>204</v>
      </c>
      <c r="R33" s="411"/>
      <c r="S33" s="39"/>
      <c r="T33" s="73">
        <f t="shared" si="4"/>
        <v>-0.18108108108107501</v>
      </c>
      <c r="U33" s="73">
        <f t="shared" si="5"/>
        <v>-0.13783783783783754</v>
      </c>
      <c r="V33" s="73">
        <f t="shared" si="6"/>
        <v>0.31891891891891788</v>
      </c>
    </row>
    <row r="34" spans="1:23" ht="24.9" customHeight="1" x14ac:dyDescent="0.2">
      <c r="A34" s="384"/>
      <c r="B34" s="142">
        <v>20</v>
      </c>
      <c r="C34" s="406" t="s">
        <v>174</v>
      </c>
      <c r="D34" s="407"/>
      <c r="E34" s="407"/>
      <c r="F34" s="407"/>
      <c r="G34" s="407"/>
      <c r="H34" s="408"/>
      <c r="I34" s="232">
        <v>81.400000000000006</v>
      </c>
      <c r="J34" s="67">
        <v>77.049180327868854</v>
      </c>
      <c r="K34" s="262">
        <v>6.2</v>
      </c>
      <c r="L34" s="249">
        <v>5.4644808743169397</v>
      </c>
      <c r="M34" s="108">
        <v>12.4</v>
      </c>
      <c r="N34" s="55">
        <v>17.486338797814209</v>
      </c>
      <c r="O34" s="178">
        <v>77.049180327868854</v>
      </c>
      <c r="P34" s="25"/>
      <c r="Q34" s="412" t="s">
        <v>205</v>
      </c>
      <c r="R34" s="413"/>
      <c r="S34" s="39"/>
      <c r="T34" s="73">
        <f t="shared" si="4"/>
        <v>-4.3508196721311521</v>
      </c>
      <c r="U34" s="73">
        <f t="shared" si="5"/>
        <v>-0.73551912568306044</v>
      </c>
      <c r="V34" s="73">
        <f t="shared" si="6"/>
        <v>5.0863387978142089</v>
      </c>
    </row>
    <row r="35" spans="1:23" s="21" customFormat="1" ht="24.9" customHeight="1" x14ac:dyDescent="0.2">
      <c r="A35" s="386" t="s">
        <v>180</v>
      </c>
      <c r="B35" s="260">
        <v>21</v>
      </c>
      <c r="C35" s="409" t="s">
        <v>175</v>
      </c>
      <c r="D35" s="409"/>
      <c r="E35" s="409"/>
      <c r="F35" s="409"/>
      <c r="G35" s="409"/>
      <c r="H35" s="409"/>
      <c r="I35" s="104">
        <v>79.7</v>
      </c>
      <c r="J35" s="81">
        <v>78.804347826086953</v>
      </c>
      <c r="K35" s="109">
        <v>7.8</v>
      </c>
      <c r="L35" s="57">
        <v>7.0652173913043477</v>
      </c>
      <c r="M35" s="266">
        <v>12.5</v>
      </c>
      <c r="N35" s="57">
        <v>14.130434782608695</v>
      </c>
      <c r="O35" s="180">
        <v>78.804347826086953</v>
      </c>
      <c r="P35" s="261"/>
      <c r="Q35" s="414"/>
      <c r="R35" s="415"/>
      <c r="S35" s="39"/>
      <c r="T35" s="73">
        <f t="shared" si="4"/>
        <v>-0.89565217391304941</v>
      </c>
      <c r="U35" s="73">
        <f t="shared" si="5"/>
        <v>-0.73478260869565215</v>
      </c>
      <c r="V35" s="73">
        <f t="shared" si="6"/>
        <v>1.6304347826086953</v>
      </c>
      <c r="W35" s="41"/>
    </row>
    <row r="36" spans="1:23" ht="24.9" customHeight="1" x14ac:dyDescent="0.2">
      <c r="A36" s="401"/>
      <c r="B36" s="259">
        <v>22</v>
      </c>
      <c r="C36" s="368" t="s">
        <v>176</v>
      </c>
      <c r="D36" s="368"/>
      <c r="E36" s="368"/>
      <c r="F36" s="368"/>
      <c r="G36" s="368"/>
      <c r="H36" s="368"/>
      <c r="I36" s="100">
        <v>76</v>
      </c>
      <c r="J36" s="70">
        <v>81.081081081081081</v>
      </c>
      <c r="K36" s="107">
        <v>3.1</v>
      </c>
      <c r="L36" s="54">
        <v>5.9459459459459465</v>
      </c>
      <c r="M36" s="246">
        <v>20.9</v>
      </c>
      <c r="N36" s="54">
        <v>12.972972972972974</v>
      </c>
      <c r="O36" s="174">
        <v>81.081081081081081</v>
      </c>
      <c r="P36" s="24"/>
      <c r="Q36" s="404"/>
      <c r="R36" s="405"/>
      <c r="S36" s="39"/>
      <c r="T36" s="73">
        <f t="shared" si="4"/>
        <v>5.0810810810810807</v>
      </c>
      <c r="U36" s="73">
        <f t="shared" si="5"/>
        <v>2.8459459459459464</v>
      </c>
      <c r="V36" s="73">
        <f t="shared" si="6"/>
        <v>-7.9270270270270249</v>
      </c>
    </row>
    <row r="37" spans="1:23" ht="24.9" customHeight="1" x14ac:dyDescent="0.2">
      <c r="A37" s="401"/>
      <c r="B37" s="142">
        <v>23</v>
      </c>
      <c r="C37" s="403" t="s">
        <v>177</v>
      </c>
      <c r="D37" s="403"/>
      <c r="E37" s="403"/>
      <c r="F37" s="403"/>
      <c r="G37" s="403"/>
      <c r="H37" s="403"/>
      <c r="I37" s="101">
        <v>75.8</v>
      </c>
      <c r="J37" s="80">
        <v>68.108108108108112</v>
      </c>
      <c r="K37" s="108">
        <v>2.2999999999999998</v>
      </c>
      <c r="L37" s="55">
        <v>3.7837837837837842</v>
      </c>
      <c r="M37" s="248">
        <v>21.9</v>
      </c>
      <c r="N37" s="190">
        <v>28.108108108108109</v>
      </c>
      <c r="O37" s="178">
        <v>68.108108108108112</v>
      </c>
      <c r="P37" s="25"/>
      <c r="Q37" s="441" t="s">
        <v>206</v>
      </c>
      <c r="R37" s="432"/>
      <c r="S37" s="39"/>
      <c r="T37" s="73"/>
      <c r="U37" s="73"/>
      <c r="V37" s="73"/>
    </row>
    <row r="38" spans="1:23" ht="24.9" customHeight="1" x14ac:dyDescent="0.2">
      <c r="A38" s="376" t="s">
        <v>65</v>
      </c>
      <c r="B38" s="143">
        <v>24</v>
      </c>
      <c r="C38" s="400" t="s">
        <v>60</v>
      </c>
      <c r="D38" s="400"/>
      <c r="E38" s="400"/>
      <c r="F38" s="400"/>
      <c r="G38" s="400"/>
      <c r="H38" s="400"/>
      <c r="I38" s="247">
        <v>81.400000000000006</v>
      </c>
      <c r="J38" s="265">
        <v>86.41304347826086</v>
      </c>
      <c r="K38" s="109">
        <v>3.1</v>
      </c>
      <c r="L38" s="57">
        <v>2.7173913043478262</v>
      </c>
      <c r="M38" s="109">
        <v>15.5</v>
      </c>
      <c r="N38" s="57">
        <v>10.869565217391305</v>
      </c>
      <c r="O38" s="180">
        <v>86.41304347826086</v>
      </c>
      <c r="P38" s="263"/>
      <c r="Q38" s="363" t="s">
        <v>207</v>
      </c>
      <c r="R38" s="364"/>
      <c r="S38" s="39"/>
      <c r="T38" s="73">
        <f t="shared" si="4"/>
        <v>5.0130434782608546</v>
      </c>
      <c r="U38" s="73">
        <f t="shared" si="5"/>
        <v>-0.38260869565217392</v>
      </c>
      <c r="V38" s="73">
        <f t="shared" si="6"/>
        <v>-4.6304347826086953</v>
      </c>
    </row>
    <row r="39" spans="1:23" ht="24.9" customHeight="1" x14ac:dyDescent="0.2">
      <c r="A39" s="392"/>
      <c r="B39" s="144">
        <v>25</v>
      </c>
      <c r="C39" s="402" t="s">
        <v>181</v>
      </c>
      <c r="D39" s="402"/>
      <c r="E39" s="402"/>
      <c r="F39" s="402"/>
      <c r="G39" s="402"/>
      <c r="H39" s="402"/>
      <c r="I39" s="105">
        <v>77.5</v>
      </c>
      <c r="J39" s="82">
        <v>78.378378378378372</v>
      </c>
      <c r="K39" s="110">
        <v>3.9</v>
      </c>
      <c r="L39" s="58">
        <v>6.4864864864864868</v>
      </c>
      <c r="M39" s="110">
        <v>18.600000000000001</v>
      </c>
      <c r="N39" s="250">
        <v>15.135135135135137</v>
      </c>
      <c r="O39" s="179">
        <v>78.378378378378372</v>
      </c>
      <c r="P39" s="96"/>
      <c r="Q39" s="412" t="s">
        <v>226</v>
      </c>
      <c r="R39" s="413"/>
      <c r="S39" s="39"/>
      <c r="T39" s="73">
        <f t="shared" si="4"/>
        <v>0.87837837837837185</v>
      </c>
      <c r="U39" s="73">
        <f t="shared" si="5"/>
        <v>2.5864864864864869</v>
      </c>
      <c r="V39" s="73">
        <f t="shared" si="6"/>
        <v>-3.4648648648648646</v>
      </c>
    </row>
    <row r="40" spans="1:23" ht="24.9" customHeight="1" x14ac:dyDescent="0.2">
      <c r="A40" s="416" t="s">
        <v>66</v>
      </c>
      <c r="B40" s="137">
        <v>26</v>
      </c>
      <c r="C40" s="385" t="s">
        <v>182</v>
      </c>
      <c r="D40" s="385"/>
      <c r="E40" s="385"/>
      <c r="F40" s="385"/>
      <c r="G40" s="385"/>
      <c r="H40" s="385"/>
      <c r="I40" s="99">
        <v>71.099999999999994</v>
      </c>
      <c r="J40" s="79">
        <v>73.513513513513516</v>
      </c>
      <c r="K40" s="106">
        <v>5.5</v>
      </c>
      <c r="L40" s="53">
        <v>4.3243243243243246</v>
      </c>
      <c r="M40" s="252">
        <v>23.4</v>
      </c>
      <c r="N40" s="191">
        <v>22.162162162162165</v>
      </c>
      <c r="O40" s="177">
        <v>73.513513513513516</v>
      </c>
      <c r="P40" s="98"/>
      <c r="Q40" s="437" t="s">
        <v>208</v>
      </c>
      <c r="R40" s="438"/>
      <c r="S40" s="39"/>
      <c r="T40" s="73">
        <f t="shared" si="4"/>
        <v>2.4135135135135215</v>
      </c>
      <c r="U40" s="73">
        <f t="shared" si="5"/>
        <v>-1.1756756756756754</v>
      </c>
      <c r="V40" s="73">
        <f t="shared" si="6"/>
        <v>-1.2378378378378336</v>
      </c>
    </row>
    <row r="41" spans="1:23" ht="24.9" customHeight="1" x14ac:dyDescent="0.2">
      <c r="A41" s="417"/>
      <c r="B41" s="142">
        <v>27</v>
      </c>
      <c r="C41" s="369" t="s">
        <v>31</v>
      </c>
      <c r="D41" s="369"/>
      <c r="E41" s="369"/>
      <c r="F41" s="369"/>
      <c r="G41" s="369"/>
      <c r="H41" s="369"/>
      <c r="I41" s="232">
        <v>89.9</v>
      </c>
      <c r="J41" s="71">
        <v>92.972972972972983</v>
      </c>
      <c r="K41" s="108">
        <v>3.1</v>
      </c>
      <c r="L41" s="55">
        <v>1.6216216216216217</v>
      </c>
      <c r="M41" s="108">
        <v>7</v>
      </c>
      <c r="N41" s="55">
        <v>5.4054054054054053</v>
      </c>
      <c r="O41" s="178">
        <v>92.972972972972983</v>
      </c>
      <c r="P41" s="25"/>
      <c r="Q41" s="289" t="s">
        <v>225</v>
      </c>
      <c r="R41" s="290"/>
      <c r="S41" s="39"/>
      <c r="T41" s="73">
        <f t="shared" si="4"/>
        <v>3.0729729729729769</v>
      </c>
      <c r="U41" s="73">
        <f t="shared" si="5"/>
        <v>-1.4783783783783784</v>
      </c>
      <c r="V41" s="73">
        <f t="shared" si="6"/>
        <v>-1.5945945945945947</v>
      </c>
    </row>
    <row r="42" spans="1:23" ht="24.9" customHeight="1" x14ac:dyDescent="0.2">
      <c r="A42" s="387" t="s">
        <v>183</v>
      </c>
      <c r="B42" s="143">
        <v>28</v>
      </c>
      <c r="C42" s="419" t="s">
        <v>159</v>
      </c>
      <c r="D42" s="420"/>
      <c r="E42" s="420"/>
      <c r="F42" s="420"/>
      <c r="G42" s="420"/>
      <c r="H42" s="421"/>
      <c r="I42" s="247">
        <v>82</v>
      </c>
      <c r="J42" s="265">
        <v>86.486486486486484</v>
      </c>
      <c r="K42" s="109">
        <v>3.9</v>
      </c>
      <c r="L42" s="57">
        <v>2.1621621621621623</v>
      </c>
      <c r="M42" s="109">
        <v>14.1</v>
      </c>
      <c r="N42" s="267">
        <v>11.351351351351353</v>
      </c>
      <c r="O42" s="180">
        <v>86.486486486486484</v>
      </c>
      <c r="P42" s="23"/>
      <c r="Q42" s="433"/>
      <c r="R42" s="433"/>
      <c r="S42" s="39"/>
      <c r="T42" s="73"/>
      <c r="U42" s="73"/>
      <c r="V42" s="73"/>
    </row>
    <row r="43" spans="1:23" ht="24.9" customHeight="1" x14ac:dyDescent="0.2">
      <c r="A43" s="387"/>
      <c r="B43" s="138">
        <v>29</v>
      </c>
      <c r="C43" s="368" t="s">
        <v>178</v>
      </c>
      <c r="D43" s="368"/>
      <c r="E43" s="368"/>
      <c r="F43" s="368"/>
      <c r="G43" s="368"/>
      <c r="H43" s="368"/>
      <c r="I43" s="100">
        <v>59.1</v>
      </c>
      <c r="J43" s="66">
        <v>56.756756756756758</v>
      </c>
      <c r="K43" s="107">
        <v>3.1</v>
      </c>
      <c r="L43" s="54">
        <v>2.1621621621621623</v>
      </c>
      <c r="M43" s="246">
        <v>37.799999999999997</v>
      </c>
      <c r="N43" s="189">
        <v>41.081081081081081</v>
      </c>
      <c r="O43" s="174">
        <v>56.756756756756758</v>
      </c>
      <c r="P43" s="97"/>
      <c r="Q43" s="423" t="s">
        <v>227</v>
      </c>
      <c r="R43" s="424"/>
      <c r="S43" s="39"/>
      <c r="T43" s="73">
        <f t="shared" si="4"/>
        <v>-2.3432432432432435</v>
      </c>
      <c r="U43" s="73">
        <f t="shared" si="5"/>
        <v>-0.93783783783783781</v>
      </c>
      <c r="V43" s="73">
        <f t="shared" si="6"/>
        <v>3.2810810810810835</v>
      </c>
    </row>
    <row r="44" spans="1:23" ht="24.9" customHeight="1" x14ac:dyDescent="0.2">
      <c r="A44" s="387"/>
      <c r="B44" s="138">
        <v>30</v>
      </c>
      <c r="C44" s="368" t="s">
        <v>61</v>
      </c>
      <c r="D44" s="368"/>
      <c r="E44" s="368"/>
      <c r="F44" s="368"/>
      <c r="G44" s="368"/>
      <c r="H44" s="368"/>
      <c r="I44" s="231">
        <v>80.5</v>
      </c>
      <c r="J44" s="70">
        <v>81.967213114754102</v>
      </c>
      <c r="K44" s="107">
        <v>6.3</v>
      </c>
      <c r="L44" s="54">
        <v>6.0109289617486334</v>
      </c>
      <c r="M44" s="107">
        <v>13.3</v>
      </c>
      <c r="N44" s="54">
        <v>12.021857923497267</v>
      </c>
      <c r="O44" s="174">
        <v>81.967213114754102</v>
      </c>
      <c r="P44" s="24"/>
      <c r="Q44" s="429"/>
      <c r="R44" s="430"/>
      <c r="S44" s="39"/>
      <c r="T44" s="73">
        <f t="shared" si="4"/>
        <v>1.4672131147541023</v>
      </c>
      <c r="U44" s="73">
        <f t="shared" si="5"/>
        <v>-0.28907103825136637</v>
      </c>
      <c r="V44" s="73">
        <f t="shared" si="6"/>
        <v>-1.2781420765027338</v>
      </c>
    </row>
    <row r="45" spans="1:23" ht="24.9" customHeight="1" x14ac:dyDescent="0.2">
      <c r="A45" s="387"/>
      <c r="B45" s="145">
        <v>31</v>
      </c>
      <c r="C45" s="418" t="s">
        <v>62</v>
      </c>
      <c r="D45" s="418"/>
      <c r="E45" s="418"/>
      <c r="F45" s="418"/>
      <c r="G45" s="418"/>
      <c r="H45" s="418"/>
      <c r="I45" s="105">
        <v>64.099999999999994</v>
      </c>
      <c r="J45" s="68">
        <v>77.837837837837839</v>
      </c>
      <c r="K45" s="110">
        <v>4.7</v>
      </c>
      <c r="L45" s="58">
        <v>3.2432432432432434</v>
      </c>
      <c r="M45" s="251">
        <v>31.3</v>
      </c>
      <c r="N45" s="250">
        <v>18.918918918918919</v>
      </c>
      <c r="O45" s="179">
        <v>77.837837837837839</v>
      </c>
      <c r="P45" s="93" t="s">
        <v>119</v>
      </c>
      <c r="Q45" s="431" t="s">
        <v>229</v>
      </c>
      <c r="R45" s="432"/>
      <c r="S45" s="39"/>
      <c r="T45" s="73">
        <f t="shared" si="4"/>
        <v>13.737837837837844</v>
      </c>
      <c r="U45" s="73">
        <f t="shared" si="5"/>
        <v>-1.4567567567567568</v>
      </c>
      <c r="V45" s="73">
        <f t="shared" si="6"/>
        <v>-12.381081081081081</v>
      </c>
    </row>
    <row r="46" spans="1:23" ht="24.9" customHeight="1" x14ac:dyDescent="0.2">
      <c r="A46" s="386" t="s">
        <v>69</v>
      </c>
      <c r="B46" s="146">
        <v>32</v>
      </c>
      <c r="C46" s="379" t="s">
        <v>32</v>
      </c>
      <c r="D46" s="379"/>
      <c r="E46" s="379"/>
      <c r="F46" s="379"/>
      <c r="G46" s="379"/>
      <c r="H46" s="379"/>
      <c r="I46" s="99">
        <v>73.599999999999994</v>
      </c>
      <c r="J46" s="79">
        <v>78.918918918918919</v>
      </c>
      <c r="K46" s="106">
        <v>3.9</v>
      </c>
      <c r="L46" s="53">
        <v>4.3243243243243246</v>
      </c>
      <c r="M46" s="252">
        <v>22.5</v>
      </c>
      <c r="N46" s="191">
        <v>16.756756756756758</v>
      </c>
      <c r="O46" s="177">
        <v>78.918918918918919</v>
      </c>
      <c r="P46" s="98"/>
      <c r="Q46" s="427" t="s">
        <v>230</v>
      </c>
      <c r="R46" s="428"/>
      <c r="S46" s="39"/>
      <c r="T46" s="73">
        <f t="shared" si="4"/>
        <v>5.318918918918925</v>
      </c>
      <c r="U46" s="73">
        <f t="shared" si="5"/>
        <v>0.42432432432432465</v>
      </c>
      <c r="V46" s="73">
        <f t="shared" si="6"/>
        <v>-5.7432432432432421</v>
      </c>
    </row>
    <row r="47" spans="1:23" ht="24.9" customHeight="1" x14ac:dyDescent="0.2">
      <c r="A47" s="387"/>
      <c r="B47" s="145">
        <v>33</v>
      </c>
      <c r="C47" s="368" t="s">
        <v>33</v>
      </c>
      <c r="D47" s="368"/>
      <c r="E47" s="368"/>
      <c r="F47" s="368"/>
      <c r="G47" s="368"/>
      <c r="H47" s="368"/>
      <c r="I47" s="100">
        <v>78.3</v>
      </c>
      <c r="J47" s="78">
        <v>79.459459459459453</v>
      </c>
      <c r="K47" s="107">
        <v>4.7</v>
      </c>
      <c r="L47" s="54">
        <v>3.2432432432432434</v>
      </c>
      <c r="M47" s="107">
        <v>17.100000000000001</v>
      </c>
      <c r="N47" s="54">
        <v>17.297297297297298</v>
      </c>
      <c r="O47" s="174">
        <v>79.459459459459453</v>
      </c>
      <c r="P47" s="97"/>
      <c r="Q47" s="423" t="s">
        <v>209</v>
      </c>
      <c r="R47" s="424"/>
      <c r="S47" s="39"/>
      <c r="T47" s="73">
        <f t="shared" si="4"/>
        <v>1.1594594594594554</v>
      </c>
      <c r="U47" s="73">
        <f t="shared" si="5"/>
        <v>-1.4567567567567568</v>
      </c>
      <c r="V47" s="73">
        <f t="shared" si="6"/>
        <v>0.19729729729729684</v>
      </c>
    </row>
    <row r="48" spans="1:23" ht="24.9" customHeight="1" x14ac:dyDescent="0.2">
      <c r="A48" s="387"/>
      <c r="B48" s="145">
        <v>34</v>
      </c>
      <c r="C48" s="368" t="s">
        <v>34</v>
      </c>
      <c r="D48" s="368"/>
      <c r="E48" s="368"/>
      <c r="F48" s="368"/>
      <c r="G48" s="368"/>
      <c r="H48" s="368"/>
      <c r="I48" s="100">
        <v>67.400000000000006</v>
      </c>
      <c r="J48" s="78">
        <v>74.594594594594597</v>
      </c>
      <c r="K48" s="107">
        <v>3.1</v>
      </c>
      <c r="L48" s="54">
        <v>2.1621621621621623</v>
      </c>
      <c r="M48" s="246">
        <v>29.5</v>
      </c>
      <c r="N48" s="189">
        <v>23.243243243243246</v>
      </c>
      <c r="O48" s="174">
        <v>74.594594594594597</v>
      </c>
      <c r="P48" s="97"/>
      <c r="Q48" s="425" t="s">
        <v>212</v>
      </c>
      <c r="R48" s="426"/>
      <c r="S48" s="39"/>
      <c r="T48" s="73">
        <f t="shared" si="4"/>
        <v>7.1945945945945908</v>
      </c>
      <c r="U48" s="73">
        <f t="shared" si="5"/>
        <v>-0.93783783783783781</v>
      </c>
      <c r="V48" s="73">
        <f t="shared" si="6"/>
        <v>-6.2567567567567544</v>
      </c>
    </row>
    <row r="49" spans="1:23" ht="24.9" customHeight="1" x14ac:dyDescent="0.2">
      <c r="A49" s="387"/>
      <c r="B49" s="145">
        <v>35</v>
      </c>
      <c r="C49" s="409" t="s">
        <v>35</v>
      </c>
      <c r="D49" s="409"/>
      <c r="E49" s="409"/>
      <c r="F49" s="409"/>
      <c r="G49" s="409"/>
      <c r="H49" s="409"/>
      <c r="I49" s="247">
        <v>84.4</v>
      </c>
      <c r="J49" s="265">
        <v>80.978260869565219</v>
      </c>
      <c r="K49" s="109">
        <v>5.5</v>
      </c>
      <c r="L49" s="57">
        <v>4.8913043478260869</v>
      </c>
      <c r="M49" s="109">
        <v>10.199999999999999</v>
      </c>
      <c r="N49" s="267">
        <v>14.130434782608695</v>
      </c>
      <c r="O49" s="180">
        <v>80.978260869565219</v>
      </c>
      <c r="P49" s="24"/>
      <c r="Q49" s="423" t="s">
        <v>231</v>
      </c>
      <c r="R49" s="424"/>
      <c r="S49" s="39"/>
      <c r="T49" s="73">
        <f t="shared" si="4"/>
        <v>-3.4217391304347871</v>
      </c>
      <c r="U49" s="73">
        <f t="shared" si="5"/>
        <v>-0.60869565217391308</v>
      </c>
      <c r="V49" s="73">
        <f t="shared" si="6"/>
        <v>3.9304347826086961</v>
      </c>
    </row>
    <row r="50" spans="1:23" ht="24.9" customHeight="1" x14ac:dyDescent="0.2">
      <c r="A50" s="387"/>
      <c r="B50" s="145">
        <v>36</v>
      </c>
      <c r="C50" s="368" t="s">
        <v>36</v>
      </c>
      <c r="D50" s="368"/>
      <c r="E50" s="368"/>
      <c r="F50" s="368"/>
      <c r="G50" s="368"/>
      <c r="H50" s="368"/>
      <c r="I50" s="231">
        <v>81.900000000000006</v>
      </c>
      <c r="J50" s="78">
        <v>78.260869565217391</v>
      </c>
      <c r="K50" s="107">
        <v>3.1</v>
      </c>
      <c r="L50" s="54">
        <v>4.8913043478260869</v>
      </c>
      <c r="M50" s="107">
        <v>15</v>
      </c>
      <c r="N50" s="56">
        <v>16.847826086956523</v>
      </c>
      <c r="O50" s="174">
        <v>78.260869565217391</v>
      </c>
      <c r="P50" s="24"/>
      <c r="Q50" s="423" t="s">
        <v>232</v>
      </c>
      <c r="R50" s="424"/>
      <c r="S50" s="39"/>
      <c r="T50" s="73">
        <f t="shared" si="4"/>
        <v>-3.639130434782615</v>
      </c>
      <c r="U50" s="73">
        <f t="shared" si="5"/>
        <v>1.7913043478260868</v>
      </c>
      <c r="V50" s="73">
        <f t="shared" si="6"/>
        <v>1.8478260869565233</v>
      </c>
    </row>
    <row r="51" spans="1:23" ht="24.9" customHeight="1" x14ac:dyDescent="0.2">
      <c r="A51" s="387"/>
      <c r="B51" s="145">
        <v>37</v>
      </c>
      <c r="C51" s="368" t="s">
        <v>37</v>
      </c>
      <c r="D51" s="368"/>
      <c r="E51" s="368"/>
      <c r="F51" s="368"/>
      <c r="G51" s="368"/>
      <c r="H51" s="368"/>
      <c r="I51" s="100">
        <v>69</v>
      </c>
      <c r="J51" s="66">
        <v>61.95652173913043</v>
      </c>
      <c r="K51" s="107">
        <v>3.9</v>
      </c>
      <c r="L51" s="54">
        <v>6.5217391304347823</v>
      </c>
      <c r="M51" s="246">
        <v>27.1</v>
      </c>
      <c r="N51" s="189">
        <v>31.521739130434785</v>
      </c>
      <c r="O51" s="174">
        <v>61.95652173913043</v>
      </c>
      <c r="P51" s="24"/>
      <c r="Q51" s="422" t="s">
        <v>210</v>
      </c>
      <c r="R51" s="357"/>
      <c r="S51" s="39"/>
      <c r="T51" s="73">
        <f t="shared" si="4"/>
        <v>-7.0434782608695699</v>
      </c>
      <c r="U51" s="73">
        <f t="shared" si="5"/>
        <v>2.6217391304347823</v>
      </c>
      <c r="V51" s="73">
        <f t="shared" si="6"/>
        <v>4.4217391304347835</v>
      </c>
    </row>
    <row r="52" spans="1:23" ht="24.9" customHeight="1" x14ac:dyDescent="0.2">
      <c r="A52" s="388"/>
      <c r="B52" s="142">
        <v>38</v>
      </c>
      <c r="C52" s="403" t="s">
        <v>38</v>
      </c>
      <c r="D52" s="403"/>
      <c r="E52" s="403"/>
      <c r="F52" s="403"/>
      <c r="G52" s="403"/>
      <c r="H52" s="403"/>
      <c r="I52" s="101">
        <v>60.2</v>
      </c>
      <c r="J52" s="67">
        <v>59.659090909090907</v>
      </c>
      <c r="K52" s="108">
        <v>3.1</v>
      </c>
      <c r="L52" s="55">
        <v>1.7045454545454544</v>
      </c>
      <c r="M52" s="248">
        <v>36.700000000000003</v>
      </c>
      <c r="N52" s="190">
        <v>38.636363636363633</v>
      </c>
      <c r="O52" s="178">
        <v>59.659090909090907</v>
      </c>
      <c r="P52" s="96"/>
      <c r="Q52" s="412" t="s">
        <v>211</v>
      </c>
      <c r="R52" s="413"/>
      <c r="S52" s="39"/>
      <c r="T52" s="73">
        <f t="shared" si="4"/>
        <v>-0.54090909090909634</v>
      </c>
      <c r="U52" s="73">
        <f t="shared" si="5"/>
        <v>-1.3954545454545457</v>
      </c>
      <c r="V52" s="73">
        <f t="shared" si="6"/>
        <v>1.9363636363636303</v>
      </c>
    </row>
    <row r="53" spans="1:23" s="15" customFormat="1" ht="10.5" customHeight="1" x14ac:dyDescent="0.2">
      <c r="A53" s="26"/>
      <c r="B53" s="269" t="s">
        <v>186</v>
      </c>
      <c r="C53" s="26"/>
      <c r="D53" s="26"/>
      <c r="E53" s="26"/>
      <c r="F53" s="26"/>
      <c r="G53" s="26"/>
      <c r="H53" s="26"/>
      <c r="I53" s="26"/>
      <c r="J53" s="36"/>
      <c r="K53" s="26"/>
      <c r="L53" s="36"/>
      <c r="M53" s="26"/>
      <c r="N53" s="36"/>
      <c r="O53" s="188"/>
      <c r="P53" s="26"/>
      <c r="Q53" s="26"/>
      <c r="R53" s="26"/>
      <c r="W53" s="42"/>
    </row>
    <row r="54" spans="1:23" ht="10.5" customHeight="1" x14ac:dyDescent="0.2">
      <c r="A54" s="26"/>
      <c r="B54" s="26"/>
      <c r="C54" s="26"/>
      <c r="D54" s="26"/>
      <c r="E54" s="26"/>
      <c r="F54" s="26"/>
      <c r="G54" s="26"/>
      <c r="H54" s="26"/>
      <c r="I54" s="26"/>
      <c r="J54" s="36"/>
      <c r="K54" s="26"/>
      <c r="L54" s="36"/>
      <c r="M54" s="26"/>
      <c r="N54" s="36"/>
      <c r="O54" s="188"/>
      <c r="P54" s="26"/>
      <c r="Q54" s="26"/>
      <c r="R54" s="26"/>
    </row>
    <row r="56" spans="1:23" x14ac:dyDescent="0.2">
      <c r="C56" s="22"/>
    </row>
  </sheetData>
  <dataConsolidate/>
  <mergeCells count="96">
    <mergeCell ref="Q18:R18"/>
    <mergeCell ref="Q23:R23"/>
    <mergeCell ref="Q24:R24"/>
    <mergeCell ref="Q19:R19"/>
    <mergeCell ref="Q21:R21"/>
    <mergeCell ref="Q22:R22"/>
    <mergeCell ref="Q20:R20"/>
    <mergeCell ref="Q42:R42"/>
    <mergeCell ref="Q25:R25"/>
    <mergeCell ref="Q29:R29"/>
    <mergeCell ref="Q28:R28"/>
    <mergeCell ref="Q27:R27"/>
    <mergeCell ref="Q40:R40"/>
    <mergeCell ref="Q41:R41"/>
    <mergeCell ref="Q26:R26"/>
    <mergeCell ref="Q31:R31"/>
    <mergeCell ref="Q38:R38"/>
    <mergeCell ref="Q32:R32"/>
    <mergeCell ref="Q39:R39"/>
    <mergeCell ref="Q37:R37"/>
    <mergeCell ref="Q47:R47"/>
    <mergeCell ref="Q46:R46"/>
    <mergeCell ref="Q43:R43"/>
    <mergeCell ref="Q44:R44"/>
    <mergeCell ref="Q45:R45"/>
    <mergeCell ref="Q52:R52"/>
    <mergeCell ref="Q51:R51"/>
    <mergeCell ref="Q50:R50"/>
    <mergeCell ref="Q49:R49"/>
    <mergeCell ref="Q48:R48"/>
    <mergeCell ref="A40:A41"/>
    <mergeCell ref="C40:H40"/>
    <mergeCell ref="C41:H41"/>
    <mergeCell ref="A42:A45"/>
    <mergeCell ref="C43:H43"/>
    <mergeCell ref="C44:H44"/>
    <mergeCell ref="C45:H45"/>
    <mergeCell ref="C42:H42"/>
    <mergeCell ref="A46:A52"/>
    <mergeCell ref="C46:H46"/>
    <mergeCell ref="C47:H47"/>
    <mergeCell ref="C48:H48"/>
    <mergeCell ref="C49:H49"/>
    <mergeCell ref="C50:H50"/>
    <mergeCell ref="C51:H51"/>
    <mergeCell ref="C52:H52"/>
    <mergeCell ref="Q36:R36"/>
    <mergeCell ref="C22:H22"/>
    <mergeCell ref="C33:H33"/>
    <mergeCell ref="C34:H34"/>
    <mergeCell ref="C35:H35"/>
    <mergeCell ref="Q33:R33"/>
    <mergeCell ref="Q34:R34"/>
    <mergeCell ref="Q35:R35"/>
    <mergeCell ref="C20:H20"/>
    <mergeCell ref="C26:H26"/>
    <mergeCell ref="C25:H25"/>
    <mergeCell ref="A38:A39"/>
    <mergeCell ref="C38:H38"/>
    <mergeCell ref="A33:A34"/>
    <mergeCell ref="A35:A37"/>
    <mergeCell ref="C39:H39"/>
    <mergeCell ref="C37:H37"/>
    <mergeCell ref="C36:H36"/>
    <mergeCell ref="C15:H15"/>
    <mergeCell ref="O12:O13"/>
    <mergeCell ref="Q15:R15"/>
    <mergeCell ref="A31:A32"/>
    <mergeCell ref="C31:H31"/>
    <mergeCell ref="C32:H32"/>
    <mergeCell ref="A27:A29"/>
    <mergeCell ref="C27:H27"/>
    <mergeCell ref="C28:H28"/>
    <mergeCell ref="C29:H29"/>
    <mergeCell ref="A18:A26"/>
    <mergeCell ref="C18:H18"/>
    <mergeCell ref="C19:H19"/>
    <mergeCell ref="C23:H23"/>
    <mergeCell ref="C24:H24"/>
    <mergeCell ref="C21:H21"/>
    <mergeCell ref="C16:H16"/>
    <mergeCell ref="Q16:R16"/>
    <mergeCell ref="C17:H17"/>
    <mergeCell ref="Q17:R17"/>
    <mergeCell ref="A1:N1"/>
    <mergeCell ref="A12:A13"/>
    <mergeCell ref="B12:B13"/>
    <mergeCell ref="C12:H13"/>
    <mergeCell ref="I12:J12"/>
    <mergeCell ref="K12:L12"/>
    <mergeCell ref="M12:N12"/>
    <mergeCell ref="P12:P13"/>
    <mergeCell ref="Q12:R13"/>
    <mergeCell ref="A14:A17"/>
    <mergeCell ref="C14:H14"/>
    <mergeCell ref="Q14:R14"/>
  </mergeCells>
  <phoneticPr fontId="18"/>
  <conditionalFormatting sqref="I30:J30">
    <cfRule type="cellIs" dxfId="6" priority="54" operator="greaterThan">
      <formula>80</formula>
    </cfRule>
    <cfRule type="cellIs" dxfId="5" priority="55" operator="greaterThan">
      <formula>80</formula>
    </cfRule>
    <cfRule type="cellIs" dxfId="4" priority="56" operator="greaterThan">
      <formula>80</formula>
    </cfRule>
    <cfRule type="cellIs" dxfId="3" priority="59" operator="greaterThanOrEqual">
      <formula>80</formula>
    </cfRule>
  </conditionalFormatting>
  <conditionalFormatting sqref="K14:L52">
    <cfRule type="cellIs" dxfId="2" priority="53" operator="greaterThan">
      <formula>20</formula>
    </cfRule>
    <cfRule type="cellIs" dxfId="1" priority="58" operator="greaterThanOrEqual">
      <formula>20</formula>
    </cfRule>
  </conditionalFormatting>
  <conditionalFormatting sqref="W14:W52">
    <cfRule type="cellIs" dxfId="0" priority="57" operator="notBetween">
      <formula>5</formula>
      <formula>-5</formula>
    </cfRule>
  </conditionalFormatting>
  <conditionalFormatting sqref="O14">
    <cfRule type="dataBar" priority="4">
      <dataBar>
        <cfvo type="min"/>
        <cfvo type="max"/>
        <color rgb="FFFFB628"/>
      </dataBar>
      <extLst>
        <ext xmlns:x14="http://schemas.microsoft.com/office/spreadsheetml/2009/9/main" uri="{B025F937-C7B1-47D3-B67F-A62EFF666E3E}">
          <x14:id>{C384FC7B-9DB7-47B7-B2A0-C2BB4D66BDE9}</x14:id>
        </ext>
      </extLst>
    </cfRule>
  </conditionalFormatting>
  <conditionalFormatting sqref="O14:O52">
    <cfRule type="dataBar" priority="1">
      <dataBar>
        <cfvo type="min"/>
        <cfvo type="max"/>
        <color rgb="FFFF555A"/>
      </dataBar>
      <extLst>
        <ext xmlns:x14="http://schemas.microsoft.com/office/spreadsheetml/2009/9/main" uri="{B025F937-C7B1-47D3-B67F-A62EFF666E3E}">
          <x14:id>{F866ABEA-65B5-43D4-89BB-FE35FCD75B46}</x14:id>
        </ext>
      </extLst>
    </cfRule>
  </conditionalFormatting>
  <printOptions horizontalCentered="1" verticalCentered="1"/>
  <pageMargins left="0.39370078740157483" right="0.39370078740157483" top="0" bottom="0" header="0.39370078740157483" footer="0.19685039370078741"/>
  <pageSetup paperSize="9" scale="91" fitToHeight="0" orientation="landscape" cellComments="asDisplayed" r:id="rId1"/>
  <headerFooter>
    <oddFooter xml:space="preserve">&amp;C&amp;"ＭＳ Ｐ明朝,標準"&amp;12
</oddFooter>
  </headerFooter>
  <drawing r:id="rId2"/>
  <extLst>
    <ext xmlns:x14="http://schemas.microsoft.com/office/spreadsheetml/2009/9/main" uri="{78C0D931-6437-407d-A8EE-F0AAD7539E65}">
      <x14:conditionalFormattings>
        <x14:conditionalFormatting xmlns:xm="http://schemas.microsoft.com/office/excel/2006/main">
          <x14:cfRule type="dataBar" id="{C384FC7B-9DB7-47B7-B2A0-C2BB4D66BDE9}">
            <x14:dataBar minLength="0" maxLength="100" gradient="0">
              <x14:cfvo type="autoMin"/>
              <x14:cfvo type="autoMax"/>
              <x14:negativeFillColor rgb="FFFF0000"/>
              <x14:axisColor rgb="FF000000"/>
            </x14:dataBar>
          </x14:cfRule>
          <xm:sqref>O14</xm:sqref>
        </x14:conditionalFormatting>
        <x14:conditionalFormatting xmlns:xm="http://schemas.microsoft.com/office/excel/2006/main">
          <x14:cfRule type="dataBar" id="{F866ABEA-65B5-43D4-89BB-FE35FCD75B46}">
            <x14:dataBar minLength="0" maxLength="100" gradient="0">
              <x14:cfvo type="autoMin"/>
              <x14:cfvo type="autoMax"/>
              <x14:negativeFillColor rgb="FFFF0000"/>
              <x14:axisColor rgb="FF000000"/>
            </x14:dataBar>
          </x14:cfRule>
          <xm:sqref>O14:O52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生徒分析03(Ａ４両面)</vt:lpstr>
      <vt:lpstr>保護者分析03 (Ａ４両面)</vt:lpstr>
      <vt:lpstr>'生徒分析03(Ａ４両面)'!Print_Area</vt:lpstr>
      <vt:lpstr>'保護者分析03 (Ａ４両面)'!Print_Area</vt:lpstr>
      <vt:lpstr>'生徒分析03(Ａ４両面)'!Print_Titles</vt:lpstr>
      <vt:lpstr>'保護者分析03 (Ａ４両面)'!Print_Titles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watanabe-h</dc:creator>
  <cp:lastModifiedBy>堀 英男</cp:lastModifiedBy>
  <cp:lastPrinted>2022-03-15T23:47:37Z</cp:lastPrinted>
  <dcterms:created xsi:type="dcterms:W3CDTF">2010-08-29T02:06:45Z</dcterms:created>
  <dcterms:modified xsi:type="dcterms:W3CDTF">2022-03-16T04:10:19Z</dcterms:modified>
</cp:coreProperties>
</file>